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E2A68C9D-3AE6-4E90-8EB9-AD92B3D68E3F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3B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AD38" i="1"/>
  <c r="AB38" i="1"/>
  <c r="AB39" i="1" s="1"/>
  <c r="O39" i="1"/>
  <c r="M40" i="1" s="1"/>
  <c r="M39" i="1"/>
  <c r="O31" i="1"/>
  <c r="M31" i="1"/>
  <c r="M32" i="1" l="1"/>
  <c r="M42" i="1" s="1"/>
  <c r="M46" i="1" s="1"/>
  <c r="M43" i="1" l="1"/>
  <c r="M44" i="1" s="1"/>
  <c r="S40" i="1" s="1"/>
  <c r="W40" i="1" s="1"/>
</calcChain>
</file>

<file path=xl/sharedStrings.xml><?xml version="1.0" encoding="utf-8"?>
<sst xmlns="http://schemas.openxmlformats.org/spreadsheetml/2006/main" count="122" uniqueCount="109">
  <si>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</si>
  <si>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</si>
  <si>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</si>
  <si>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</si>
  <si>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</si>
  <si>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</si>
  <si>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</si>
  <si>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</si>
  <si>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</si>
  <si>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</si>
  <si>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</si>
  <si>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</si>
  <si>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</si>
  <si>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</si>
  <si>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</si>
  <si>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</si>
  <si>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</si>
  <si>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</si>
  <si>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</si>
  <si>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</si>
  <si>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</si>
  <si>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</si>
  <si>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</si>
  <si>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</si>
  <si>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</si>
  <si>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</si>
  <si>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</si>
  <si>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</si>
  <si>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</si>
  <si>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</si>
  <si>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</si>
  <si>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</si>
  <si>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</si>
  <si>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</si>
  <si>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</si>
  <si>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</si>
  <si>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</si>
  <si>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</si>
  <si>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</si>
  <si>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</si>
  <si>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</si>
  <si>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</si>
  <si>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</si>
  <si>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</si>
  <si>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</si>
  <si>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</si>
  <si>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</si>
  <si>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</si>
  <si>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</si>
  <si>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</si>
  <si>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</si>
  <si>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</si>
  <si>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</si>
  <si>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</si>
  <si>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</si>
  <si>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</si>
  <si>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</si>
  <si>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</si>
  <si>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</si>
  <si>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</si>
  <si>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</si>
  <si>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</si>
  <si>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</si>
  <si>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</si>
  <si>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</si>
  <si>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</si>
  <si>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</si>
  <si>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</si>
  <si>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</si>
  <si>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</si>
  <si>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</si>
  <si>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</si>
  <si>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</si>
  <si>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</si>
  <si>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</si>
  <si>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</si>
  <si>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</si>
  <si>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</si>
  <si>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</si>
  <si>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</si>
  <si>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</si>
  <si>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</si>
  <si>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</si>
  <si>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Length of Bez Tine</t>
  </si>
  <si>
    <t>Length of Trez Tine</t>
  </si>
  <si>
    <t>Width of Palm</t>
  </si>
  <si>
    <t>Primary, Secondary,</t>
  </si>
  <si>
    <t>Accessory Palmate</t>
  </si>
  <si>
    <t>Tines</t>
  </si>
  <si>
    <t>&amp; Accessory Palmate</t>
  </si>
  <si>
    <t>Score Sheet #3B - Caribou &amp; Reindeer</t>
  </si>
  <si>
    <t>Length of Brow</t>
  </si>
  <si>
    <t>Width of Brow Palm</t>
  </si>
  <si>
    <t>Length of Bez Primary</t>
  </si>
  <si>
    <t>Secondary, &amp;</t>
  </si>
  <si>
    <t>Width of Bez Palm</t>
  </si>
  <si>
    <t xml:space="preserve">Length of Main </t>
  </si>
  <si>
    <t>CARIBOU, MOUNTAIN</t>
  </si>
  <si>
    <t>CARIBOU, BARREN GROUND</t>
  </si>
  <si>
    <t>CARIBOU, CENTRAL BARREN GROUND</t>
  </si>
  <si>
    <t>CARIBOU, WOODLAND</t>
  </si>
  <si>
    <t>REINDEER</t>
  </si>
  <si>
    <t>CARIBOU, ARCTIC</t>
  </si>
  <si>
    <t>CARIBOU, QUEBEC-LABRADOR</t>
  </si>
  <si>
    <t>PO Box 290008</t>
  </si>
  <si>
    <t>Kerrville, TX 78029</t>
  </si>
  <si>
    <t>(For TGR Office Use - Rev. 08/2026)</t>
  </si>
  <si>
    <t>N</t>
  </si>
  <si>
    <t>C-4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</si>
</sst>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topLeftCell="A34" zoomScale="85" zoomScaleNormal="85" workbookViewId="0">
      <selection activeCell="R18" sqref="R18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73" t="s">
        <v>0</v>
      </c>
      <c r="T1" s="73"/>
      <c r="U1" s="73"/>
      <c r="V1" s="73"/>
      <c r="W1" s="73"/>
      <c r="X1" s="73"/>
    </row>
    <row r="2" spans="2:42" s="3" customFormat="1" ht="30" customHeight="1" thickTop="1" thickBot="1" x14ac:dyDescent="0.35">
      <c r="B2" s="4" t="s">
        <v>90</v>
      </c>
      <c r="C2" s="4"/>
      <c r="D2" s="4"/>
      <c r="E2" s="4"/>
      <c r="F2" s="4"/>
      <c r="G2" s="4"/>
      <c r="H2" s="4"/>
      <c r="L2" s="67" t="s">
        <v>82</v>
      </c>
      <c r="M2" s="67"/>
      <c r="N2" s="67"/>
      <c r="O2" s="67"/>
      <c r="P2" s="5"/>
      <c r="Q2" s="5"/>
      <c r="T2" s="74" t="s">
        <v>106</v>
      </c>
      <c r="U2" s="74"/>
      <c r="V2" s="74"/>
      <c r="W2" s="74"/>
      <c r="X2" s="74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6" t="s">
        <v>1</v>
      </c>
      <c r="C3" s="56"/>
      <c r="D3" s="56"/>
      <c r="E3" s="56"/>
      <c r="F3" s="53"/>
      <c r="G3" s="53"/>
      <c r="H3" s="53"/>
      <c r="I3" s="53"/>
      <c r="J3" s="53"/>
      <c r="S3" s="45"/>
      <c r="T3" s="75" t="s">
        <v>2</v>
      </c>
      <c r="U3" s="75"/>
      <c r="V3" s="75"/>
      <c r="W3" s="75"/>
      <c r="X3" s="75"/>
      <c r="Z3" s="12"/>
      <c r="AB3" s="14" t="s">
        <v>3</v>
      </c>
      <c r="AC3" s="17"/>
      <c r="AD3" s="14" t="s">
        <v>4</v>
      </c>
      <c r="AE3" s="13"/>
    </row>
    <row r="4" spans="2:42" s="3" customFormat="1" ht="30" customHeight="1" x14ac:dyDescent="0.3">
      <c r="B4" s="56" t="s">
        <v>5</v>
      </c>
      <c r="C4" s="56"/>
      <c r="D4" s="56"/>
      <c r="E4" s="53"/>
      <c r="F4" s="53"/>
      <c r="G4" s="53"/>
      <c r="H4" s="53"/>
      <c r="I4" s="53"/>
      <c r="J4" s="53"/>
      <c r="M4" s="14" t="s">
        <v>3</v>
      </c>
      <c r="O4" s="14" t="s">
        <v>4</v>
      </c>
      <c r="T4" s="76" t="s">
        <v>6</v>
      </c>
      <c r="U4" s="76"/>
      <c r="V4" s="76"/>
      <c r="W4" s="76"/>
      <c r="X4" s="76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6" t="s">
        <v>7</v>
      </c>
      <c r="C5" s="56"/>
      <c r="D5" s="56"/>
      <c r="E5" s="54"/>
      <c r="F5" s="54"/>
      <c r="G5" s="54"/>
      <c r="H5" s="54"/>
      <c r="I5" s="54"/>
      <c r="J5" s="54"/>
      <c r="L5" s="3" t="s">
        <v>8</v>
      </c>
      <c r="M5" s="16"/>
      <c r="N5" s="17"/>
      <c r="O5" s="16"/>
      <c r="T5" s="51" t="s">
        <v>104</v>
      </c>
      <c r="U5" s="51"/>
      <c r="V5" s="51"/>
      <c r="W5" s="51"/>
      <c r="X5" s="51"/>
      <c r="Z5" s="12"/>
      <c r="AB5" s="19"/>
      <c r="AC5" s="17"/>
      <c r="AD5" s="19"/>
      <c r="AE5" s="13"/>
    </row>
    <row r="6" spans="2:42" s="3" customFormat="1" ht="30" customHeight="1" x14ac:dyDescent="0.3">
      <c r="B6" s="56" t="s">
        <v>9</v>
      </c>
      <c r="C6" s="56"/>
      <c r="D6" s="56"/>
      <c r="E6" s="54"/>
      <c r="F6" s="54"/>
      <c r="G6" s="54"/>
      <c r="H6" s="54"/>
      <c r="I6" s="54"/>
      <c r="J6" s="54"/>
      <c r="L6" s="3" t="s">
        <v>10</v>
      </c>
      <c r="M6" s="19"/>
      <c r="N6" s="17"/>
      <c r="O6" s="19"/>
      <c r="T6" s="51" t="s">
        <v>105</v>
      </c>
      <c r="U6" s="51"/>
      <c r="V6" s="51"/>
      <c r="W6" s="51"/>
      <c r="X6" s="51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6" t="s">
        <v>70</v>
      </c>
      <c r="C7" s="56"/>
      <c r="D7" s="56"/>
      <c r="E7" s="54"/>
      <c r="F7" s="54"/>
      <c r="G7" s="54"/>
      <c r="H7" s="54"/>
      <c r="I7" s="54"/>
      <c r="J7" s="54"/>
      <c r="L7" s="10" t="s">
        <v>91</v>
      </c>
      <c r="M7" s="19"/>
      <c r="N7" s="17"/>
      <c r="O7" s="19"/>
      <c r="T7" s="52" t="s">
        <v>74</v>
      </c>
      <c r="U7" s="52"/>
      <c r="V7" s="52"/>
      <c r="W7" s="52"/>
      <c r="X7" s="52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6" t="s">
        <v>12</v>
      </c>
      <c r="C8" s="56"/>
      <c r="D8" s="56"/>
      <c r="E8" s="54"/>
      <c r="F8" s="54"/>
      <c r="G8" s="54"/>
      <c r="H8" s="54"/>
      <c r="I8" s="54"/>
      <c r="J8" s="54"/>
      <c r="L8" s="18" t="s">
        <v>86</v>
      </c>
      <c r="M8" s="19"/>
      <c r="N8" s="17"/>
      <c r="O8" s="19"/>
      <c r="T8" s="52" t="s">
        <v>13</v>
      </c>
      <c r="U8" s="52"/>
      <c r="V8" s="52"/>
      <c r="W8" s="52"/>
      <c r="X8" s="52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L9" s="18" t="s">
        <v>87</v>
      </c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14</v>
      </c>
      <c r="F10" s="22"/>
      <c r="G10" s="56" t="s">
        <v>15</v>
      </c>
      <c r="H10" s="56"/>
      <c r="L10" s="18" t="s">
        <v>88</v>
      </c>
      <c r="M10" s="19"/>
      <c r="N10" s="17"/>
      <c r="O10" s="19"/>
      <c r="S10" s="72" t="s">
        <v>16</v>
      </c>
      <c r="T10" s="72"/>
      <c r="U10" s="72"/>
      <c r="V10" s="72"/>
      <c r="W10" s="72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17</v>
      </c>
      <c r="F11" s="22"/>
      <c r="G11" s="56" t="s">
        <v>18</v>
      </c>
      <c r="H11" s="56"/>
      <c r="L11" s="18"/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L12" s="3" t="s">
        <v>92</v>
      </c>
      <c r="M12" s="19"/>
      <c r="N12" s="17"/>
      <c r="O12" s="19"/>
      <c r="T12" s="43"/>
      <c r="U12" s="23" t="s">
        <v>19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6" t="s">
        <v>21</v>
      </c>
      <c r="C13" s="56"/>
      <c r="D13" s="56"/>
      <c r="G13" s="53"/>
      <c r="H13" s="53"/>
      <c r="I13" s="53"/>
      <c r="J13" s="53"/>
      <c r="L13" s="3" t="s">
        <v>83</v>
      </c>
      <c r="M13" s="16"/>
      <c r="N13" s="17"/>
      <c r="O13" s="16"/>
      <c r="T13" s="34"/>
      <c r="U13" s="23" t="s">
        <v>20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6" t="s">
        <v>23</v>
      </c>
      <c r="C14" s="56"/>
      <c r="D14" s="56"/>
      <c r="E14" s="56"/>
      <c r="G14" s="54"/>
      <c r="H14" s="54"/>
      <c r="I14" s="54"/>
      <c r="J14" s="54"/>
      <c r="L14" s="3" t="s">
        <v>93</v>
      </c>
      <c r="M14" s="19"/>
      <c r="N14" s="17"/>
      <c r="O14" s="19"/>
      <c r="T14" s="34"/>
      <c r="U14" s="23" t="s">
        <v>22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55"/>
      <c r="D15" s="55"/>
      <c r="G15" s="66" t="s">
        <v>25</v>
      </c>
      <c r="H15" s="66"/>
      <c r="I15" s="66" t="s">
        <v>26</v>
      </c>
      <c r="J15" s="66"/>
      <c r="L15" s="18" t="s">
        <v>94</v>
      </c>
      <c r="M15" s="19"/>
      <c r="N15" s="17"/>
      <c r="O15" s="19"/>
      <c r="S15" s="4"/>
      <c r="T15" s="34"/>
      <c r="U15" s="23" t="s">
        <v>24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55"/>
      <c r="D16" s="55"/>
      <c r="L16" s="18" t="s">
        <v>87</v>
      </c>
      <c r="M16" s="19"/>
      <c r="N16" s="17"/>
      <c r="O16" s="19"/>
      <c r="T16" s="34"/>
      <c r="U16" s="23" t="s">
        <v>28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68</v>
      </c>
      <c r="C17" s="24"/>
      <c r="D17" s="53"/>
      <c r="E17" s="53"/>
      <c r="F17" s="53"/>
      <c r="G17" s="53"/>
      <c r="H17" s="53"/>
      <c r="I17" s="53"/>
      <c r="J17" s="53"/>
      <c r="L17" s="18" t="s">
        <v>88</v>
      </c>
      <c r="M17" s="19"/>
      <c r="N17" s="17"/>
      <c r="O17" s="19"/>
      <c r="T17" s="34"/>
      <c r="U17" s="23" t="s">
        <v>30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6" t="s">
        <v>34</v>
      </c>
      <c r="C18" s="56"/>
      <c r="D18" s="54"/>
      <c r="E18" s="54"/>
      <c r="F18" s="54"/>
      <c r="G18" s="54"/>
      <c r="H18" s="54"/>
      <c r="I18" s="54"/>
      <c r="J18" s="54"/>
      <c r="L18" s="18"/>
      <c r="M18" s="19"/>
      <c r="N18" s="17"/>
      <c r="O18" s="19"/>
      <c r="S18" s="25"/>
      <c r="T18" s="34"/>
      <c r="U18" s="23" t="s">
        <v>32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6" t="s">
        <v>9</v>
      </c>
      <c r="C19" s="56"/>
      <c r="D19" s="54"/>
      <c r="E19" s="54"/>
      <c r="F19" s="54"/>
      <c r="G19" s="54"/>
      <c r="H19" s="54"/>
      <c r="I19" s="54"/>
      <c r="J19" s="54"/>
      <c r="L19" s="10" t="s">
        <v>95</v>
      </c>
      <c r="M19" s="19"/>
      <c r="N19" s="17"/>
      <c r="O19" s="19"/>
      <c r="S19" s="25"/>
      <c r="T19" s="34"/>
      <c r="U19" s="23" t="s">
        <v>33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6" t="s">
        <v>11</v>
      </c>
      <c r="C20" s="56"/>
      <c r="D20" s="54"/>
      <c r="E20" s="54"/>
      <c r="F20" s="54"/>
      <c r="G20" s="54"/>
      <c r="H20" s="54"/>
      <c r="I20" s="54"/>
      <c r="J20" s="54"/>
      <c r="L20" s="3" t="s">
        <v>84</v>
      </c>
      <c r="M20" s="19"/>
      <c r="N20" s="17"/>
      <c r="O20" s="19"/>
      <c r="T20" s="34"/>
      <c r="U20" s="23" t="s">
        <v>36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L21" s="3" t="s">
        <v>96</v>
      </c>
      <c r="M21" s="19"/>
      <c r="N21" s="17"/>
      <c r="O21" s="19"/>
      <c r="T21" s="34"/>
      <c r="U21" s="23" t="s">
        <v>38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57" t="s">
        <v>40</v>
      </c>
      <c r="C22" s="57"/>
      <c r="D22" s="53"/>
      <c r="E22" s="53"/>
      <c r="F22" s="53"/>
      <c r="G22" s="53"/>
      <c r="H22" s="53"/>
      <c r="I22" s="53"/>
      <c r="J22" s="53"/>
      <c r="L22" s="18" t="s">
        <v>86</v>
      </c>
      <c r="M22" s="19"/>
      <c r="N22" s="17"/>
      <c r="O22" s="19"/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6" t="s">
        <v>34</v>
      </c>
      <c r="C23" s="56"/>
      <c r="D23" s="54"/>
      <c r="E23" s="54"/>
      <c r="F23" s="54"/>
      <c r="G23" s="54"/>
      <c r="H23" s="54"/>
      <c r="I23" s="54"/>
      <c r="J23" s="54"/>
      <c r="L23" s="18" t="s">
        <v>89</v>
      </c>
      <c r="M23" s="19"/>
      <c r="N23" s="17"/>
      <c r="O23" s="19"/>
      <c r="S23" s="47" t="s">
        <v>75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6" t="s">
        <v>9</v>
      </c>
      <c r="C24" s="56"/>
      <c r="D24" s="54"/>
      <c r="E24" s="54"/>
      <c r="F24" s="54"/>
      <c r="G24" s="54"/>
      <c r="H24" s="54"/>
      <c r="I24" s="54"/>
      <c r="J24" s="54"/>
      <c r="L24" s="18" t="s">
        <v>88</v>
      </c>
      <c r="M24" s="19"/>
      <c r="N24" s="17"/>
      <c r="O24" s="19"/>
      <c r="S24" s="48" t="s">
        <v>76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6" t="s">
        <v>11</v>
      </c>
      <c r="C25" s="56"/>
      <c r="D25" s="54"/>
      <c r="E25" s="54"/>
      <c r="F25" s="54"/>
      <c r="G25" s="54"/>
      <c r="H25" s="54"/>
      <c r="I25" s="54"/>
      <c r="J25" s="54"/>
      <c r="M25" s="19"/>
      <c r="N25" s="17"/>
      <c r="O25" s="19"/>
      <c r="S25" s="71" t="s">
        <v>77</v>
      </c>
      <c r="T25" s="71"/>
      <c r="U25" s="71"/>
      <c r="V25" s="71"/>
      <c r="W25" s="71"/>
      <c r="X25" s="71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L26" s="3" t="s">
        <v>27</v>
      </c>
      <c r="M26" s="19"/>
      <c r="N26" s="17"/>
      <c r="O26" s="19"/>
      <c r="S26" s="48" t="s">
        <v>78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57" t="s">
        <v>43</v>
      </c>
      <c r="C27" s="57"/>
      <c r="D27" s="53"/>
      <c r="E27" s="53"/>
      <c r="F27" s="53"/>
      <c r="G27" s="53"/>
      <c r="H27" s="53"/>
      <c r="I27" s="53"/>
      <c r="J27" s="53"/>
      <c r="L27" s="3" t="s">
        <v>29</v>
      </c>
      <c r="M27" s="19"/>
      <c r="N27" s="17"/>
      <c r="O27" s="19"/>
      <c r="S27" s="48" t="s">
        <v>79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6" t="s">
        <v>34</v>
      </c>
      <c r="C28" s="56"/>
      <c r="D28" s="54"/>
      <c r="E28" s="54"/>
      <c r="F28" s="54"/>
      <c r="G28" s="54"/>
      <c r="H28" s="54"/>
      <c r="I28" s="54"/>
      <c r="J28" s="54"/>
      <c r="L28" s="3" t="s">
        <v>31</v>
      </c>
      <c r="M28" s="19"/>
      <c r="N28" s="17"/>
      <c r="O28" s="19"/>
      <c r="S28" s="53"/>
      <c r="T28" s="53"/>
      <c r="U28" s="53"/>
      <c r="V28" s="53"/>
      <c r="W28" s="53"/>
      <c r="X28" s="53"/>
      <c r="Z28" s="12"/>
      <c r="AB28" s="19"/>
      <c r="AC28" s="17"/>
      <c r="AD28" s="19"/>
      <c r="AE28" s="13"/>
    </row>
    <row r="29" spans="2:42" s="3" customFormat="1" ht="30" customHeight="1" x14ac:dyDescent="0.3">
      <c r="B29" s="56" t="s">
        <v>9</v>
      </c>
      <c r="C29" s="56"/>
      <c r="D29" s="54"/>
      <c r="E29" s="54"/>
      <c r="F29" s="54"/>
      <c r="G29" s="54"/>
      <c r="H29" s="54"/>
      <c r="I29" s="54"/>
      <c r="J29" s="54"/>
      <c r="L29" s="3" t="s">
        <v>108</v>
      </c>
      <c r="M29" s="19"/>
      <c r="N29" s="17"/>
      <c r="O29" s="19"/>
      <c r="S29" s="66" t="s">
        <v>42</v>
      </c>
      <c r="T29" s="66"/>
      <c r="U29" s="66"/>
      <c r="V29" s="66"/>
      <c r="W29" s="66"/>
      <c r="X29" s="66"/>
      <c r="Z29" s="12"/>
      <c r="AB29" s="19"/>
      <c r="AC29" s="17"/>
      <c r="AD29" s="19"/>
      <c r="AE29" s="13"/>
    </row>
    <row r="30" spans="2:42" s="3" customFormat="1" ht="30" customHeight="1" x14ac:dyDescent="0.3">
      <c r="B30" s="56" t="s">
        <v>11</v>
      </c>
      <c r="C30" s="56"/>
      <c r="D30" s="54"/>
      <c r="E30" s="54"/>
      <c r="F30" s="54"/>
      <c r="G30" s="54"/>
      <c r="H30" s="54"/>
      <c r="I30" s="54"/>
      <c r="J30" s="54"/>
      <c r="L30" s="3" t="s">
        <v>85</v>
      </c>
      <c r="M30" s="19"/>
      <c r="N30" s="17"/>
      <c r="O30" s="19"/>
      <c r="S30" s="53"/>
      <c r="T30" s="53"/>
      <c r="U30" s="53"/>
      <c r="V30" s="53"/>
      <c r="W30" s="53"/>
      <c r="X30" s="53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3" t="s">
        <v>35</v>
      </c>
      <c r="M31" s="16">
        <f>SUM(M5:M30)</f>
        <v>0</v>
      </c>
      <c r="N31" s="17"/>
      <c r="O31" s="19">
        <f>SUM(O5:O30)</f>
        <v>0</v>
      </c>
      <c r="P31" s="27"/>
      <c r="S31" s="55" t="s">
        <v>46</v>
      </c>
      <c r="T31" s="55"/>
      <c r="U31" s="55"/>
      <c r="V31" s="55"/>
      <c r="W31" s="55"/>
      <c r="X31" s="55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L32" s="4" t="s">
        <v>37</v>
      </c>
      <c r="M32" s="58">
        <f>M31+O31</f>
        <v>0</v>
      </c>
      <c r="N32" s="58"/>
      <c r="O32" s="58"/>
      <c r="S32" s="53"/>
      <c r="T32" s="53"/>
      <c r="U32" s="53"/>
      <c r="V32" s="53"/>
      <c r="W32" s="53"/>
      <c r="X32" s="53"/>
      <c r="Z32" s="12"/>
      <c r="AB32" s="19"/>
      <c r="AC32" s="17"/>
      <c r="AD32" s="19"/>
      <c r="AE32" s="13"/>
    </row>
    <row r="33" spans="2:43" s="3" customFormat="1" ht="30" customHeight="1" x14ac:dyDescent="0.3">
      <c r="B33" s="68" t="s">
        <v>52</v>
      </c>
      <c r="C33" s="69"/>
      <c r="D33" s="69"/>
      <c r="E33" s="69"/>
      <c r="F33" s="69"/>
      <c r="G33" s="69"/>
      <c r="H33" s="69"/>
      <c r="I33" s="69"/>
      <c r="J33" s="70"/>
      <c r="M33" s="26"/>
      <c r="N33" s="17"/>
      <c r="O33" s="26"/>
      <c r="S33" s="66" t="s">
        <v>50</v>
      </c>
      <c r="T33" s="66"/>
      <c r="U33" s="66"/>
      <c r="V33" s="66"/>
      <c r="W33" s="66"/>
      <c r="X33" s="66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6" t="s">
        <v>71</v>
      </c>
      <c r="E34" s="56"/>
      <c r="F34" s="56"/>
      <c r="G34" s="56"/>
      <c r="H34" s="56"/>
      <c r="I34" s="56"/>
      <c r="J34" s="13"/>
      <c r="L34" s="3" t="s">
        <v>39</v>
      </c>
      <c r="M34" s="16"/>
      <c r="N34" s="17"/>
      <c r="O34" s="16"/>
      <c r="S34" s="53"/>
      <c r="T34" s="53"/>
      <c r="V34" s="53"/>
      <c r="W34" s="53"/>
      <c r="X34" s="53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72</v>
      </c>
      <c r="J35" s="13"/>
      <c r="M35" s="19"/>
      <c r="N35" s="17"/>
      <c r="O35" s="19"/>
      <c r="S35" s="66" t="s">
        <v>53</v>
      </c>
      <c r="T35" s="66"/>
      <c r="V35" s="66" t="s">
        <v>54</v>
      </c>
      <c r="W35" s="66"/>
      <c r="X35" s="66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6" t="s">
        <v>73</v>
      </c>
      <c r="E36" s="56"/>
      <c r="F36" s="56"/>
      <c r="G36" s="56"/>
      <c r="H36" s="56"/>
      <c r="I36" s="56"/>
      <c r="J36" s="13"/>
      <c r="M36" s="19"/>
      <c r="N36" s="17"/>
      <c r="O36" s="19"/>
      <c r="S36" s="53"/>
      <c r="T36" s="53"/>
      <c r="U36" s="53"/>
      <c r="V36" s="53"/>
      <c r="W36" s="53"/>
      <c r="X36" s="53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M37" s="19"/>
      <c r="N37" s="17"/>
      <c r="O37" s="19"/>
      <c r="S37" s="66" t="s">
        <v>57</v>
      </c>
      <c r="T37" s="66"/>
      <c r="U37" s="66"/>
      <c r="V37" s="66"/>
      <c r="W37" s="66"/>
      <c r="X37" s="66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M38" s="19"/>
      <c r="N38" s="17"/>
      <c r="O38" s="19"/>
      <c r="X38" s="5"/>
      <c r="Z38" s="60" t="s">
        <v>62</v>
      </c>
      <c r="AA38" s="51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55" t="s">
        <v>69</v>
      </c>
      <c r="D39" s="55"/>
      <c r="E39" s="55"/>
      <c r="F39" s="55"/>
      <c r="G39" s="55"/>
      <c r="H39" s="55"/>
      <c r="I39" s="55"/>
      <c r="J39" s="13"/>
      <c r="L39" s="3" t="s">
        <v>41</v>
      </c>
      <c r="M39" s="19">
        <f>SUM(M34:M38)</f>
        <v>0</v>
      </c>
      <c r="N39" s="17"/>
      <c r="O39" s="19">
        <f>SUM(O34:O38)</f>
        <v>0</v>
      </c>
      <c r="S39" s="67" t="s">
        <v>59</v>
      </c>
      <c r="T39" s="67"/>
      <c r="U39" s="67"/>
      <c r="V39" s="67"/>
      <c r="W39" s="67"/>
      <c r="X39" s="17"/>
      <c r="Z39" s="61" t="s">
        <v>81</v>
      </c>
      <c r="AA39" s="62"/>
      <c r="AB39" s="58">
        <f>AB38+AD38</f>
        <v>0</v>
      </c>
      <c r="AC39" s="58"/>
      <c r="AD39" s="58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55" t="s">
        <v>63</v>
      </c>
      <c r="D40" s="55"/>
      <c r="E40" s="55"/>
      <c r="F40" s="55"/>
      <c r="G40" s="55"/>
      <c r="H40" s="55"/>
      <c r="I40" s="55"/>
      <c r="J40" s="13"/>
      <c r="L40" s="4" t="s">
        <v>44</v>
      </c>
      <c r="M40" s="58">
        <f>M39+O39+AB39</f>
        <v>0</v>
      </c>
      <c r="N40" s="58"/>
      <c r="O40" s="58"/>
      <c r="Q40" s="17" t="s">
        <v>45</v>
      </c>
      <c r="S40" s="16">
        <f>M44+M49</f>
        <v>0</v>
      </c>
      <c r="T40" s="33" t="s">
        <v>64</v>
      </c>
      <c r="U40" s="11">
        <v>2.54</v>
      </c>
      <c r="V40" s="17" t="s">
        <v>65</v>
      </c>
      <c r="W40" s="16">
        <f>S40/2.54</f>
        <v>0</v>
      </c>
      <c r="X40" s="17"/>
      <c r="Z40" s="63"/>
      <c r="AA40" s="64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55" t="s">
        <v>66</v>
      </c>
      <c r="D41" s="55"/>
      <c r="E41" s="55"/>
      <c r="F41" s="55"/>
      <c r="G41" s="55"/>
      <c r="H41" s="55"/>
      <c r="I41" s="55"/>
      <c r="J41" s="13"/>
      <c r="M41" s="26"/>
      <c r="N41" s="17"/>
      <c r="O41" s="26"/>
      <c r="P41" s="38"/>
      <c r="Q41" s="17" t="s">
        <v>48</v>
      </c>
      <c r="S41" s="59" t="s">
        <v>67</v>
      </c>
      <c r="T41" s="59"/>
      <c r="W41" s="59" t="s">
        <v>80</v>
      </c>
      <c r="X41" s="59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L42" s="4" t="s">
        <v>47</v>
      </c>
      <c r="M42" s="58">
        <f>M32+M40</f>
        <v>0</v>
      </c>
      <c r="N42" s="58"/>
      <c r="O42" s="58"/>
      <c r="P42" s="27">
        <f>IF(Q42="Y",2%,0)</f>
        <v>0</v>
      </c>
      <c r="Q42" s="28" t="s">
        <v>107</v>
      </c>
      <c r="S42" s="59"/>
      <c r="T42" s="59"/>
      <c r="W42" s="59"/>
      <c r="X42" s="59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30" customHeight="1" thickTop="1" x14ac:dyDescent="0.3">
      <c r="L43" s="3" t="s">
        <v>49</v>
      </c>
      <c r="M43" s="65">
        <f>M42*P42</f>
        <v>0</v>
      </c>
      <c r="N43" s="65"/>
      <c r="O43" s="65"/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30" customHeight="1" x14ac:dyDescent="0.3">
      <c r="B44" s="3"/>
      <c r="C44" s="3"/>
      <c r="D44" s="3"/>
      <c r="E44" s="3"/>
      <c r="F44" s="3"/>
      <c r="G44" s="3"/>
      <c r="H44" s="3"/>
      <c r="I44" s="3"/>
      <c r="J44" s="3"/>
      <c r="L44" s="4" t="s">
        <v>51</v>
      </c>
      <c r="M44" s="65">
        <f>M42-M43</f>
        <v>0</v>
      </c>
      <c r="N44" s="65"/>
      <c r="O44" s="65"/>
      <c r="X44" s="3"/>
    </row>
    <row r="45" spans="2:43" ht="30" customHeight="1" x14ac:dyDescent="0.3">
      <c r="L45" s="3"/>
      <c r="M45" s="26"/>
      <c r="N45" s="3"/>
      <c r="O45" s="26"/>
      <c r="X45" s="3"/>
    </row>
    <row r="46" spans="2:43" ht="30" customHeight="1" x14ac:dyDescent="0.3">
      <c r="L46" s="4" t="s">
        <v>55</v>
      </c>
      <c r="M46" s="58" t="e">
        <f>(M40/M42)*100</f>
        <v>#DIV/0!</v>
      </c>
      <c r="N46" s="58"/>
      <c r="O46" s="58"/>
    </row>
    <row r="47" spans="2:43" ht="30" customHeight="1" x14ac:dyDescent="0.3">
      <c r="L47" s="3" t="s">
        <v>56</v>
      </c>
      <c r="M47" s="26"/>
      <c r="N47" s="3"/>
      <c r="O47" s="26"/>
    </row>
    <row r="48" spans="2:43" ht="30" customHeight="1" x14ac:dyDescent="0.3">
      <c r="L48" s="4" t="s">
        <v>58</v>
      </c>
      <c r="M48" s="58"/>
      <c r="N48" s="58"/>
      <c r="O48" s="58"/>
    </row>
    <row r="49" spans="12:25" ht="30" customHeight="1" x14ac:dyDescent="0.3">
      <c r="L49" s="4" t="s">
        <v>60</v>
      </c>
      <c r="M49" s="65"/>
      <c r="N49" s="65"/>
      <c r="O49" s="65"/>
    </row>
    <row r="50" spans="12:25" ht="18.75" x14ac:dyDescent="0.3">
      <c r="L50" s="4" t="s">
        <v>61</v>
      </c>
      <c r="M50" s="65"/>
      <c r="N50" s="65"/>
      <c r="O50" s="65"/>
      <c r="P50" s="2"/>
    </row>
    <row r="51" spans="12:25" ht="18.75" x14ac:dyDescent="0.3">
      <c r="L51" s="3"/>
      <c r="M51" s="3"/>
      <c r="N51" s="3"/>
      <c r="O51" s="3"/>
      <c r="P51" s="2"/>
    </row>
    <row r="52" spans="12:25" ht="18.75" x14ac:dyDescent="0.3">
      <c r="L52" s="3"/>
      <c r="M52" s="3"/>
      <c r="N52" s="3"/>
      <c r="O52" s="3"/>
      <c r="Q52" s="2"/>
    </row>
    <row r="53" spans="12:25" ht="18.75" x14ac:dyDescent="0.3">
      <c r="L53" s="38"/>
      <c r="M53" s="38"/>
      <c r="N53" s="3"/>
      <c r="O53" s="38"/>
      <c r="Q53" s="2"/>
      <c r="S53" s="2"/>
      <c r="T53" s="2"/>
      <c r="U53" s="2"/>
      <c r="V53" s="2"/>
      <c r="W53" s="2"/>
      <c r="Y53" s="2"/>
    </row>
    <row r="54" spans="12:25" ht="18.75" x14ac:dyDescent="0.3">
      <c r="L54" s="39"/>
      <c r="M54" s="3"/>
      <c r="N54" s="3"/>
      <c r="O54" s="3"/>
      <c r="S54" s="2"/>
      <c r="T54" s="2"/>
      <c r="U54" s="2"/>
      <c r="V54" s="2"/>
      <c r="W54" s="2"/>
      <c r="Y54" s="2"/>
    </row>
    <row r="55" spans="12:25" ht="18.75" x14ac:dyDescent="0.3">
      <c r="L55" s="3"/>
      <c r="M55" s="3"/>
      <c r="N55" s="3"/>
      <c r="O55" s="3"/>
      <c r="X55" s="2"/>
    </row>
    <row r="56" spans="12:25" x14ac:dyDescent="0.25">
      <c r="X56" s="2"/>
    </row>
  </sheetData>
  <mergeCells count="89">
    <mergeCell ref="S1:X1"/>
    <mergeCell ref="E6:J6"/>
    <mergeCell ref="E7:J7"/>
    <mergeCell ref="E4:J4"/>
    <mergeCell ref="E5:J5"/>
    <mergeCell ref="T2:X2"/>
    <mergeCell ref="B3:E3"/>
    <mergeCell ref="B4:D4"/>
    <mergeCell ref="B5:D5"/>
    <mergeCell ref="B6:D6"/>
    <mergeCell ref="B7:D7"/>
    <mergeCell ref="F3:J3"/>
    <mergeCell ref="L2:O2"/>
    <mergeCell ref="T3:X3"/>
    <mergeCell ref="T4:X4"/>
    <mergeCell ref="T5:X5"/>
    <mergeCell ref="G10:H10"/>
    <mergeCell ref="S10:W10"/>
    <mergeCell ref="E8:J8"/>
    <mergeCell ref="T8:X8"/>
    <mergeCell ref="B8:D8"/>
    <mergeCell ref="B14:E14"/>
    <mergeCell ref="C15:D15"/>
    <mergeCell ref="G15:H15"/>
    <mergeCell ref="I15:J15"/>
    <mergeCell ref="G11:H11"/>
    <mergeCell ref="B13:D13"/>
    <mergeCell ref="G13:J13"/>
    <mergeCell ref="G14:J14"/>
    <mergeCell ref="D36:I36"/>
    <mergeCell ref="D25:J25"/>
    <mergeCell ref="D27:J27"/>
    <mergeCell ref="D29:J29"/>
    <mergeCell ref="S29:X29"/>
    <mergeCell ref="M32:O32"/>
    <mergeCell ref="S28:X28"/>
    <mergeCell ref="S30:X30"/>
    <mergeCell ref="S32:X32"/>
    <mergeCell ref="S34:T34"/>
    <mergeCell ref="S36:X36"/>
    <mergeCell ref="V34:X34"/>
    <mergeCell ref="S25:X25"/>
    <mergeCell ref="D28:J28"/>
    <mergeCell ref="S33:X33"/>
    <mergeCell ref="V35:X35"/>
    <mergeCell ref="S35:T35"/>
    <mergeCell ref="D30:J30"/>
    <mergeCell ref="S31:X31"/>
    <mergeCell ref="B33:J33"/>
    <mergeCell ref="D34:I34"/>
    <mergeCell ref="B29:C29"/>
    <mergeCell ref="B25:C25"/>
    <mergeCell ref="B27:C27"/>
    <mergeCell ref="B30:C30"/>
    <mergeCell ref="B28:C28"/>
    <mergeCell ref="M49:O49"/>
    <mergeCell ref="M50:O50"/>
    <mergeCell ref="S37:X37"/>
    <mergeCell ref="M46:O46"/>
    <mergeCell ref="M48:O48"/>
    <mergeCell ref="S39:W39"/>
    <mergeCell ref="M43:O43"/>
    <mergeCell ref="M44:O44"/>
    <mergeCell ref="M42:O42"/>
    <mergeCell ref="M40:O40"/>
    <mergeCell ref="AB39:AD39"/>
    <mergeCell ref="C39:I39"/>
    <mergeCell ref="C40:I40"/>
    <mergeCell ref="W41:X42"/>
    <mergeCell ref="Z38:AA38"/>
    <mergeCell ref="S41:T42"/>
    <mergeCell ref="Z39:AA40"/>
    <mergeCell ref="C41:I41"/>
    <mergeCell ref="T6:X6"/>
    <mergeCell ref="T7:X7"/>
    <mergeCell ref="D22:J22"/>
    <mergeCell ref="D23:J23"/>
    <mergeCell ref="D24:J24"/>
    <mergeCell ref="C16:D16"/>
    <mergeCell ref="D17:J17"/>
    <mergeCell ref="B18:C18"/>
    <mergeCell ref="B19:C19"/>
    <mergeCell ref="D18:J18"/>
    <mergeCell ref="D19:J19"/>
    <mergeCell ref="B23:C23"/>
    <mergeCell ref="B24:C24"/>
    <mergeCell ref="B20:C20"/>
    <mergeCell ref="B22:C22"/>
    <mergeCell ref="D20:J20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0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A642ED-674D-4461-8BE5-EDFAB7A117A3}">
          <x14:formula1>
            <xm:f>Sheet1!$C$4:$C$11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9B04-345D-471A-8092-3334007AC364}">
  <dimension ref="C5:C11"/>
  <sheetViews>
    <sheetView workbookViewId="0">
      <selection activeCell="C4" sqref="C4"/>
    </sheetView>
  </sheetViews>
  <sheetFormatPr defaultRowHeight="15" x14ac:dyDescent="0.25"/>
  <sheetData>
    <row r="5" spans="3:3" x14ac:dyDescent="0.25">
      <c r="C5" t="s">
        <v>102</v>
      </c>
    </row>
    <row r="6" spans="3:3" x14ac:dyDescent="0.25">
      <c r="C6" t="s">
        <v>98</v>
      </c>
    </row>
    <row r="7" spans="3:3" x14ac:dyDescent="0.25">
      <c r="C7" t="s">
        <v>99</v>
      </c>
    </row>
    <row r="8" spans="3:3" x14ac:dyDescent="0.25">
      <c r="C8" t="s">
        <v>97</v>
      </c>
    </row>
    <row r="9" spans="3:3" x14ac:dyDescent="0.25">
      <c r="C9" t="s">
        <v>103</v>
      </c>
    </row>
    <row r="10" spans="3:3" x14ac:dyDescent="0.25">
      <c r="C10" t="s">
        <v>100</v>
      </c>
    </row>
    <row r="11" spans="3:3" x14ac:dyDescent="0.25">
      <c r="C11" t="s">
        <v>101</v>
      </c>
    </row>
  </sheetData>
  <sortState xmlns:xlrd2="http://schemas.microsoft.com/office/spreadsheetml/2017/richdata2" ref="C5:C11">
    <sortCondition ref="C5:C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#3B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2025-08-07T17:19:46Z</cp:lastPrinted>
  <dcterms:created xsi:type="dcterms:W3CDTF">2025-08-07T15:36:59Z</dcterms:created>
  <dcterms:modified xsi:type="dcterms:W3CDTF">2026-08-27T14:56:40Z</dcterms:modified>
</cp:coreProperties>
</file>