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hared Files\Score Sheets\"/>
    </mc:Choice>
  </mc:AlternateContent>
  <xr:revisionPtr revIDLastSave="0" documentId="13_ncr:1_{7337AFC0-5B90-495C-8047-9B6EFDA804AA}" xr6:coauthVersionLast="47" xr6:coauthVersionMax="47" xr10:uidLastSave="{00000000-0000-0000-0000-000000000000}"/>
  <bookViews>
    <workbookView xWindow="-28920" yWindow="-120" windowWidth="29040" windowHeight="15840" xr2:uid="{4086CBCD-6881-4404-8623-8B6E1C55C27B}"/>
  </bookViews>
  <sheets>
    <sheet name="Score Sheet #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O22" i="1"/>
  <c r="M30" i="1"/>
  <c r="O30" i="1"/>
  <c r="P31" i="1"/>
  <c r="AB38" i="1"/>
  <c r="AD38" i="1"/>
  <c r="AB39" i="1" l="1"/>
  <c r="M31" i="1" s="1"/>
  <c r="M23" i="1"/>
  <c r="M33" i="1" l="1"/>
  <c r="M34" i="1" s="1"/>
  <c r="M35" i="1" s="1"/>
  <c r="S40" i="1" s="1"/>
  <c r="W40" i="1" s="1"/>
  <c r="M37" i="1" l="1"/>
</calcChain>
</file>

<file path=xl/sharedStrings.xml><?xml version="1.0" encoding="utf-8"?>
<sst xmlns="http://schemas.openxmlformats.org/spreadsheetml/2006/main" count="105" uniqueCount="95">
  <si>
    <t>Registration #</t>
  </si>
  <si>
    <t>Common Name of Animal</t>
  </si>
  <si>
    <t>Trophy Game Records</t>
  </si>
  <si>
    <t>Left</t>
  </si>
  <si>
    <t>Right</t>
  </si>
  <si>
    <t>Hunters Name</t>
  </si>
  <si>
    <t>of the World</t>
  </si>
  <si>
    <t>Mailing Address</t>
  </si>
  <si>
    <t>Length of Main Beam</t>
  </si>
  <si>
    <t>302 Washington St</t>
  </si>
  <si>
    <t>City/St/Zip</t>
  </si>
  <si>
    <t>Length of Brow Tine</t>
  </si>
  <si>
    <t>Kerrville, TX 78028</t>
  </si>
  <si>
    <t>Ph#</t>
  </si>
  <si>
    <t>Length of Remaining</t>
  </si>
  <si>
    <t>Email</t>
  </si>
  <si>
    <t>www.trophyrecords.org</t>
  </si>
  <si>
    <t>Hunter</t>
  </si>
  <si>
    <t>Youth Hunter</t>
  </si>
  <si>
    <t>Method of Collection</t>
  </si>
  <si>
    <t>Huntress</t>
  </si>
  <si>
    <t>Youth Huntress</t>
  </si>
  <si>
    <t>Archery</t>
  </si>
  <si>
    <t>Crossbow</t>
  </si>
  <si>
    <t xml:space="preserve">Date Tropy Collected </t>
  </si>
  <si>
    <t>Handgun</t>
  </si>
  <si>
    <t>Location of Collected Trophy</t>
  </si>
  <si>
    <t>Modern Arms</t>
  </si>
  <si>
    <t>County</t>
  </si>
  <si>
    <t>State</t>
  </si>
  <si>
    <t>Basal Circumference</t>
  </si>
  <si>
    <t>In-Line Muzzle Loader</t>
  </si>
  <si>
    <t>C-2</t>
  </si>
  <si>
    <t>Primitive Arms</t>
  </si>
  <si>
    <t>C-3</t>
  </si>
  <si>
    <t>Primitive Handgun</t>
  </si>
  <si>
    <t>Delayed Entry</t>
  </si>
  <si>
    <t>Address</t>
  </si>
  <si>
    <t>Typical Sub-Totals</t>
  </si>
  <si>
    <t>Incidental Acquisition</t>
  </si>
  <si>
    <t>Typical Total</t>
  </si>
  <si>
    <t>Compressed Air Gun</t>
  </si>
  <si>
    <t>Extra Typical Tines</t>
  </si>
  <si>
    <t>Outfitter</t>
  </si>
  <si>
    <t>Extra Typical Sub-Totals</t>
  </si>
  <si>
    <t>Hunter's Signature</t>
  </si>
  <si>
    <t>Guide</t>
  </si>
  <si>
    <t>Extra Typical Total</t>
  </si>
  <si>
    <t>Velvet</t>
  </si>
  <si>
    <t>Tropaeologist's Name (Printed)</t>
  </si>
  <si>
    <t>Grand Total</t>
  </si>
  <si>
    <t>(Y/N)</t>
  </si>
  <si>
    <t>Less 2% for Velvet</t>
  </si>
  <si>
    <t>N</t>
  </si>
  <si>
    <t>Tropaeologist's Signature</t>
  </si>
  <si>
    <t>Net Score</t>
  </si>
  <si>
    <t>The Following is REQUIRED to Register an Animal:</t>
  </si>
  <si>
    <t>Trop Cert.  #</t>
  </si>
  <si>
    <t>Date Scored</t>
  </si>
  <si>
    <t>Percent Extra Typical</t>
  </si>
  <si>
    <t>(must be 5% or greater of Grand Total</t>
  </si>
  <si>
    <t>Tropaeologist Phone Number</t>
  </si>
  <si>
    <t>Maximum Width (CM)</t>
  </si>
  <si>
    <t>Conversion to Inches</t>
  </si>
  <si>
    <t>Inside Width (CM)</t>
  </si>
  <si>
    <t>Number of Points</t>
  </si>
  <si>
    <t>Sub-Total</t>
  </si>
  <si>
    <t>resposible for incorrect information as</t>
  </si>
  <si>
    <t>÷</t>
  </si>
  <si>
    <t>=</t>
  </si>
  <si>
    <t xml:space="preserve">stated on the above score sheet. </t>
  </si>
  <si>
    <t>TGR Net Score +
 Inside Width (CM)</t>
  </si>
  <si>
    <t xml:space="preserve">Ranch </t>
  </si>
  <si>
    <r>
      <t xml:space="preserve">Trophy Game Records </t>
    </r>
    <r>
      <rPr>
        <i/>
        <sz val="14"/>
        <color theme="1"/>
        <rFont val="Calibri"/>
        <family val="2"/>
        <scheme val="minor"/>
      </rPr>
      <t>of the World</t>
    </r>
    <r>
      <rPr>
        <sz val="14"/>
        <color theme="1"/>
        <rFont val="Calibri"/>
        <family val="2"/>
        <scheme val="minor"/>
      </rPr>
      <t xml:space="preserve"> is not</t>
    </r>
  </si>
  <si>
    <t>Phone Number</t>
  </si>
  <si>
    <t>* Complete ALL Info on Score Sheet</t>
  </si>
  <si>
    <t>* Field Photo(s) Attached and/or Emailed/Texted</t>
  </si>
  <si>
    <t>* $40 Registration Fee</t>
  </si>
  <si>
    <t>trophyrecords@outlook.com</t>
  </si>
  <si>
    <t>(For TGR Office Use - Rev. 08/2025)</t>
  </si>
  <si>
    <t>To the best of my knowledge, the animal that</t>
  </si>
  <si>
    <t xml:space="preserve"> I have registered was taken without violating </t>
  </si>
  <si>
    <t xml:space="preserve">the wildlife laws or ethical hunting practices </t>
  </si>
  <si>
    <t xml:space="preserve">of the country, state, or province in which I </t>
  </si>
  <si>
    <t>hunted and was harvested legally.</t>
  </si>
  <si>
    <t>TGR Composite
Score</t>
  </si>
  <si>
    <t>Extra 
Typical Total</t>
  </si>
  <si>
    <t>Score Sheet Deadline: Jan 31st</t>
  </si>
  <si>
    <t>Length of Trez Tine</t>
  </si>
  <si>
    <t>Score Sheet #3 - Fallow</t>
  </si>
  <si>
    <t>Length of Heel Tine</t>
  </si>
  <si>
    <t>Primary &amp; Secondary</t>
  </si>
  <si>
    <t>Palmate Tines</t>
  </si>
  <si>
    <t>Width of Palm</t>
  </si>
  <si>
    <t>Length of Accessory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</si>
</sst>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4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7" xfId="0" applyFont="1" applyBorder="1"/>
    <xf numFmtId="0" fontId="2" fillId="0" borderId="0" xfId="0" applyFont="1" applyAlignment="1">
      <alignment wrapText="1"/>
    </xf>
    <xf numFmtId="0" fontId="4" fillId="0" borderId="0" xfId="0" applyFont="1" applyAlignment="1">
      <alignment horizontal="left" indent="2"/>
    </xf>
    <xf numFmtId="164" fontId="4" fillId="0" borderId="0" xfId="0" applyNumberFormat="1" applyFont="1"/>
    <xf numFmtId="9" fontId="4" fillId="0" borderId="0" xfId="0" applyNumberFormat="1" applyFont="1"/>
    <xf numFmtId="9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5" xfId="0" applyFont="1" applyBorder="1"/>
    <xf numFmtId="0" fontId="11" fillId="0" borderId="0" xfId="0" applyFont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8" xfId="0" applyFont="1" applyBorder="1" applyAlignment="1">
      <alignment horizontal="left" indent="2"/>
    </xf>
    <xf numFmtId="0" fontId="1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14" xfId="0" applyFont="1" applyBorder="1"/>
    <xf numFmtId="0" fontId="6" fillId="0" borderId="10" xfId="0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4" fillId="0" borderId="15" xfId="0" applyFont="1" applyBorder="1"/>
    <xf numFmtId="0" fontId="2" fillId="0" borderId="14" xfId="0" applyFont="1" applyBorder="1"/>
    <xf numFmtId="0" fontId="9" fillId="0" borderId="15" xfId="0" applyFont="1" applyBorder="1"/>
    <xf numFmtId="0" fontId="9" fillId="0" borderId="0" xfId="0" applyFont="1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5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164" fontId="4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horizontal="center"/>
    </xf>
    <xf numFmtId="0" fontId="5" fillId="0" borderId="14" xfId="0" applyFont="1" applyBorder="1" applyAlignment="1">
      <alignment horizontal="right"/>
    </xf>
    <xf numFmtId="0" fontId="4" fillId="0" borderId="7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121336</xdr:colOff>
      <xdr:row>2</xdr:row>
      <xdr:rowOff>179294</xdr:rowOff>
    </xdr:from>
    <xdr:to>
      <xdr:col>20</xdr:col>
      <xdr:colOff>249451</xdr:colOff>
      <xdr:row>5</xdr:row>
      <xdr:rowOff>369794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7986F-90F4-4D23-81AB-9C4C75FE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01395" y="941294"/>
          <a:ext cx="1215085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ophyrecords@outlook.com" TargetMode="External"/><Relationship Id="rId2" Type="http://schemas.openxmlformats.org/officeDocument/2006/relationships/hyperlink" Target="http://www.trophyrecords.org/" TargetMode="External"/><Relationship Id="rId1" Type="http://schemas.openxmlformats.org/officeDocument/2006/relationships/hyperlink" Target="mailto:trophyrecords@outlook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CF48-EE70-4320-B11A-FFECE7D4902B}">
  <sheetPr>
    <pageSetUpPr fitToPage="1"/>
  </sheetPr>
  <dimension ref="B1:AQ56"/>
  <sheetViews>
    <sheetView tabSelected="1" topLeftCell="D5" zoomScale="70" zoomScaleNormal="70" workbookViewId="0">
      <selection activeCell="M23" sqref="M23:O23"/>
    </sheetView>
  </sheetViews>
  <sheetFormatPr defaultRowHeight="15.75" x14ac:dyDescent="0.25"/>
  <cols>
    <col min="1" max="1" width="3.140625" style="1" customWidth="1"/>
    <col min="2" max="2" width="11.42578125" style="1" customWidth="1"/>
    <col min="3" max="3" width="3.85546875" style="1" customWidth="1"/>
    <col min="4" max="4" width="9.85546875" style="1" customWidth="1"/>
    <col min="5" max="5" width="9.140625" style="1"/>
    <col min="6" max="6" width="3.85546875" style="1" customWidth="1"/>
    <col min="7" max="10" width="8.85546875" style="1" customWidth="1"/>
    <col min="11" max="11" width="9" style="1" customWidth="1"/>
    <col min="12" max="12" width="24.28515625" style="1" customWidth="1"/>
    <col min="13" max="13" width="15.7109375" style="1" customWidth="1"/>
    <col min="14" max="14" width="1.7109375" style="1" customWidth="1"/>
    <col min="15" max="15" width="15.7109375" style="1" customWidth="1"/>
    <col min="16" max="16" width="4.42578125" style="1" customWidth="1"/>
    <col min="17" max="17" width="7.7109375" style="1" customWidth="1"/>
    <col min="18" max="18" width="9" style="1" customWidth="1"/>
    <col min="19" max="19" width="7.140625" style="1" customWidth="1"/>
    <col min="20" max="21" width="9.140625" style="1"/>
    <col min="22" max="22" width="9.140625" style="1" customWidth="1"/>
    <col min="23" max="25" width="9" style="1" customWidth="1"/>
    <col min="26" max="26" width="9.140625" style="1"/>
    <col min="27" max="27" width="9.7109375" style="1" customWidth="1"/>
    <col min="28" max="28" width="15.85546875" style="1" customWidth="1"/>
    <col min="29" max="29" width="2.7109375" style="1" customWidth="1"/>
    <col min="30" max="30" width="15.85546875" style="1" customWidth="1"/>
    <col min="31" max="33" width="9.140625" style="1"/>
    <col min="34" max="34" width="10.28515625" style="1" customWidth="1"/>
    <col min="35" max="16384" width="9.140625" style="1"/>
  </cols>
  <sheetData>
    <row r="1" spans="2:42" s="3" customFormat="1" ht="30" customHeight="1" thickBot="1" x14ac:dyDescent="0.35">
      <c r="S1" s="78" t="s">
        <v>0</v>
      </c>
      <c r="T1" s="78"/>
      <c r="U1" s="78"/>
      <c r="V1" s="78"/>
      <c r="W1" s="78"/>
      <c r="X1" s="78"/>
    </row>
    <row r="2" spans="2:42" s="3" customFormat="1" ht="30" customHeight="1" thickTop="1" thickBot="1" x14ac:dyDescent="0.35">
      <c r="B2" s="4" t="s">
        <v>89</v>
      </c>
      <c r="C2" s="4"/>
      <c r="D2" s="4"/>
      <c r="E2" s="4"/>
      <c r="F2" s="4"/>
      <c r="G2" s="4"/>
      <c r="H2" s="4"/>
      <c r="L2" s="57" t="s">
        <v>87</v>
      </c>
      <c r="M2" s="57"/>
      <c r="N2" s="57"/>
      <c r="O2" s="57"/>
      <c r="P2" s="5"/>
      <c r="Q2" s="5"/>
      <c r="T2" s="77" t="s">
        <v>79</v>
      </c>
      <c r="U2" s="77"/>
      <c r="V2" s="77"/>
      <c r="W2" s="77"/>
      <c r="X2" s="77"/>
      <c r="Z2" s="6"/>
      <c r="AA2" s="7"/>
      <c r="AB2" s="7"/>
      <c r="AC2" s="8"/>
      <c r="AD2" s="7"/>
      <c r="AE2" s="9"/>
      <c r="AG2" s="4"/>
      <c r="AH2" s="4"/>
      <c r="AI2" s="4"/>
      <c r="AJ2" s="4"/>
      <c r="AK2" s="4"/>
      <c r="AL2" s="4"/>
      <c r="AM2" s="4"/>
      <c r="AN2" s="4"/>
      <c r="AO2" s="4"/>
    </row>
    <row r="3" spans="2:42" s="3" customFormat="1" ht="30" customHeight="1" x14ac:dyDescent="0.3">
      <c r="B3" s="62" t="s">
        <v>1</v>
      </c>
      <c r="C3" s="62"/>
      <c r="D3" s="62"/>
      <c r="E3" s="62"/>
      <c r="F3" s="67"/>
      <c r="G3" s="67"/>
      <c r="H3" s="67"/>
      <c r="I3" s="67"/>
      <c r="J3" s="67"/>
      <c r="S3" s="47"/>
      <c r="T3" s="63" t="s">
        <v>2</v>
      </c>
      <c r="U3" s="63"/>
      <c r="V3" s="63"/>
      <c r="W3" s="63"/>
      <c r="X3" s="63"/>
      <c r="Z3" s="12"/>
      <c r="AB3" s="14" t="s">
        <v>3</v>
      </c>
      <c r="AC3" s="17"/>
      <c r="AD3" s="14" t="s">
        <v>4</v>
      </c>
      <c r="AE3" s="13"/>
    </row>
    <row r="4" spans="2:42" s="3" customFormat="1" ht="30" customHeight="1" x14ac:dyDescent="0.3">
      <c r="B4" s="62" t="s">
        <v>5</v>
      </c>
      <c r="C4" s="62"/>
      <c r="D4" s="62"/>
      <c r="E4" s="67"/>
      <c r="F4" s="67"/>
      <c r="G4" s="67"/>
      <c r="H4" s="67"/>
      <c r="I4" s="67"/>
      <c r="J4" s="67"/>
      <c r="M4" s="14" t="s">
        <v>3</v>
      </c>
      <c r="O4" s="14" t="s">
        <v>4</v>
      </c>
      <c r="T4" s="64" t="s">
        <v>6</v>
      </c>
      <c r="U4" s="64"/>
      <c r="V4" s="64"/>
      <c r="W4" s="64"/>
      <c r="X4" s="64"/>
      <c r="Z4" s="12"/>
      <c r="AB4" s="16"/>
      <c r="AC4" s="14"/>
      <c r="AD4" s="16"/>
      <c r="AE4" s="13"/>
      <c r="AG4" s="15"/>
      <c r="AH4" s="52"/>
      <c r="AI4" s="52"/>
      <c r="AJ4" s="52"/>
      <c r="AK4" s="52"/>
      <c r="AL4" s="52"/>
      <c r="AM4" s="52"/>
      <c r="AN4" s="52"/>
      <c r="AO4" s="52"/>
      <c r="AP4" s="52"/>
    </row>
    <row r="5" spans="2:42" s="3" customFormat="1" ht="30" customHeight="1" x14ac:dyDescent="0.3">
      <c r="B5" s="62" t="s">
        <v>7</v>
      </c>
      <c r="C5" s="62"/>
      <c r="D5" s="62"/>
      <c r="E5" s="68"/>
      <c r="F5" s="68"/>
      <c r="G5" s="68"/>
      <c r="H5" s="68"/>
      <c r="I5" s="68"/>
      <c r="J5" s="68"/>
      <c r="L5" s="3" t="s">
        <v>8</v>
      </c>
      <c r="M5" s="16"/>
      <c r="N5" s="17"/>
      <c r="O5" s="16"/>
      <c r="T5" s="65" t="s">
        <v>9</v>
      </c>
      <c r="U5" s="65"/>
      <c r="V5" s="65"/>
      <c r="W5" s="65"/>
      <c r="X5" s="65"/>
      <c r="Z5" s="12"/>
      <c r="AB5" s="19"/>
      <c r="AC5" s="17"/>
      <c r="AD5" s="19"/>
      <c r="AE5" s="13"/>
    </row>
    <row r="6" spans="2:42" s="3" customFormat="1" ht="30" customHeight="1" x14ac:dyDescent="0.3">
      <c r="B6" s="62" t="s">
        <v>10</v>
      </c>
      <c r="C6" s="62"/>
      <c r="D6" s="62"/>
      <c r="E6" s="68"/>
      <c r="F6" s="68"/>
      <c r="G6" s="68"/>
      <c r="H6" s="68"/>
      <c r="I6" s="68"/>
      <c r="J6" s="68"/>
      <c r="L6" s="3" t="s">
        <v>11</v>
      </c>
      <c r="M6" s="19"/>
      <c r="N6" s="17"/>
      <c r="O6" s="19"/>
      <c r="T6" s="65" t="s">
        <v>12</v>
      </c>
      <c r="U6" s="65"/>
      <c r="V6" s="65"/>
      <c r="W6" s="65"/>
      <c r="X6" s="65"/>
      <c r="Z6" s="12"/>
      <c r="AB6" s="19"/>
      <c r="AC6" s="17"/>
      <c r="AD6" s="19"/>
      <c r="AE6" s="13"/>
      <c r="AG6" s="15"/>
      <c r="AH6" s="52"/>
      <c r="AI6" s="52"/>
      <c r="AJ6" s="52"/>
      <c r="AK6" s="52"/>
      <c r="AL6" s="52"/>
      <c r="AM6" s="52"/>
      <c r="AN6" s="52"/>
      <c r="AO6" s="52"/>
      <c r="AP6" s="52"/>
    </row>
    <row r="7" spans="2:42" s="3" customFormat="1" ht="30" customHeight="1" x14ac:dyDescent="0.3">
      <c r="B7" s="62" t="s">
        <v>74</v>
      </c>
      <c r="C7" s="62"/>
      <c r="D7" s="62"/>
      <c r="E7" s="68"/>
      <c r="F7" s="68"/>
      <c r="G7" s="68"/>
      <c r="H7" s="68"/>
      <c r="I7" s="68"/>
      <c r="J7" s="68"/>
      <c r="L7" s="3" t="s">
        <v>88</v>
      </c>
      <c r="M7" s="19"/>
      <c r="N7" s="17"/>
      <c r="O7" s="19"/>
      <c r="T7" s="66" t="s">
        <v>78</v>
      </c>
      <c r="U7" s="66"/>
      <c r="V7" s="66"/>
      <c r="W7" s="66"/>
      <c r="X7" s="66"/>
      <c r="Z7" s="12"/>
      <c r="AB7" s="19"/>
      <c r="AC7" s="17"/>
      <c r="AD7" s="19"/>
      <c r="AE7" s="13"/>
      <c r="AG7" s="15"/>
      <c r="AI7" s="4"/>
      <c r="AJ7" s="4"/>
      <c r="AK7" s="4"/>
      <c r="AL7" s="4"/>
      <c r="AM7" s="4"/>
      <c r="AN7" s="4"/>
      <c r="AO7" s="4"/>
      <c r="AP7" s="4"/>
    </row>
    <row r="8" spans="2:42" s="3" customFormat="1" ht="30" customHeight="1" x14ac:dyDescent="0.3">
      <c r="B8" s="62" t="s">
        <v>15</v>
      </c>
      <c r="C8" s="62"/>
      <c r="D8" s="62"/>
      <c r="E8" s="68"/>
      <c r="F8" s="68"/>
      <c r="G8" s="68"/>
      <c r="H8" s="68"/>
      <c r="I8" s="68"/>
      <c r="J8" s="68"/>
      <c r="L8" s="17" t="s">
        <v>90</v>
      </c>
      <c r="M8" s="19"/>
      <c r="N8" s="17"/>
      <c r="O8" s="19"/>
      <c r="T8" s="66" t="s">
        <v>16</v>
      </c>
      <c r="U8" s="66"/>
      <c r="V8" s="66"/>
      <c r="W8" s="66"/>
      <c r="X8" s="66"/>
      <c r="Z8" s="12"/>
      <c r="AB8" s="19"/>
      <c r="AC8" s="17"/>
      <c r="AD8" s="19"/>
      <c r="AE8" s="13"/>
    </row>
    <row r="9" spans="2:42" s="3" customFormat="1" ht="30" customHeight="1" thickBot="1" x14ac:dyDescent="0.35">
      <c r="B9" s="10"/>
      <c r="C9" s="10"/>
      <c r="D9" s="17"/>
      <c r="F9" s="17"/>
      <c r="G9" s="17"/>
      <c r="H9" s="17"/>
      <c r="L9" s="3" t="s">
        <v>14</v>
      </c>
      <c r="M9" s="19"/>
      <c r="N9" s="17"/>
      <c r="O9" s="19"/>
      <c r="S9" s="44"/>
      <c r="T9" s="44"/>
      <c r="U9" s="44"/>
      <c r="V9" s="46"/>
      <c r="W9" s="44"/>
      <c r="X9" s="44"/>
      <c r="Z9" s="12"/>
      <c r="AB9" s="19"/>
      <c r="AC9" s="17"/>
      <c r="AD9" s="19"/>
      <c r="AE9" s="13"/>
    </row>
    <row r="10" spans="2:42" s="3" customFormat="1" ht="30" customHeight="1" thickBot="1" x14ac:dyDescent="0.35">
      <c r="B10" s="10"/>
      <c r="C10" s="21"/>
      <c r="D10" s="10" t="s">
        <v>17</v>
      </c>
      <c r="F10" s="22"/>
      <c r="G10" s="62" t="s">
        <v>18</v>
      </c>
      <c r="H10" s="62"/>
      <c r="L10" s="18" t="s">
        <v>91</v>
      </c>
      <c r="M10" s="19"/>
      <c r="N10" s="17"/>
      <c r="O10" s="19"/>
      <c r="S10" s="76" t="s">
        <v>19</v>
      </c>
      <c r="T10" s="76"/>
      <c r="U10" s="76"/>
      <c r="V10" s="76"/>
      <c r="W10" s="76"/>
      <c r="X10" s="14"/>
      <c r="Z10" s="12"/>
      <c r="AB10" s="19"/>
      <c r="AC10" s="17"/>
      <c r="AD10" s="19"/>
      <c r="AE10" s="13"/>
      <c r="AG10" s="15"/>
      <c r="AH10" s="52"/>
      <c r="AI10" s="52"/>
      <c r="AJ10" s="52"/>
      <c r="AK10" s="52"/>
      <c r="AL10" s="52"/>
      <c r="AM10" s="52"/>
      <c r="AN10" s="52"/>
      <c r="AO10" s="52"/>
      <c r="AP10" s="52"/>
    </row>
    <row r="11" spans="2:42" s="3" customFormat="1" ht="30" customHeight="1" thickBot="1" x14ac:dyDescent="0.35">
      <c r="B11" s="10"/>
      <c r="C11" s="21"/>
      <c r="D11" s="10" t="s">
        <v>20</v>
      </c>
      <c r="F11" s="22"/>
      <c r="G11" s="62" t="s">
        <v>21</v>
      </c>
      <c r="H11" s="62"/>
      <c r="L11" s="18" t="s">
        <v>92</v>
      </c>
      <c r="M11" s="19"/>
      <c r="N11" s="17"/>
      <c r="O11" s="19"/>
      <c r="S11" s="14"/>
      <c r="T11" s="14"/>
      <c r="U11" s="14"/>
      <c r="V11" s="14"/>
      <c r="W11" s="14"/>
      <c r="X11" s="14"/>
      <c r="Z11" s="12"/>
      <c r="AB11" s="19"/>
      <c r="AC11" s="17"/>
      <c r="AD11" s="19"/>
      <c r="AE11" s="13"/>
    </row>
    <row r="12" spans="2:42" s="3" customFormat="1" ht="30" customHeight="1" x14ac:dyDescent="0.3">
      <c r="B12" s="10"/>
      <c r="C12" s="10"/>
      <c r="D12" s="17"/>
      <c r="F12" s="17"/>
      <c r="G12" s="17"/>
      <c r="H12" s="17"/>
      <c r="M12" s="19"/>
      <c r="N12" s="17"/>
      <c r="O12" s="19"/>
      <c r="T12" s="45"/>
      <c r="U12" s="23" t="s">
        <v>22</v>
      </c>
      <c r="Z12" s="12"/>
      <c r="AB12" s="19"/>
      <c r="AC12" s="17"/>
      <c r="AD12" s="19"/>
      <c r="AE12" s="13"/>
    </row>
    <row r="13" spans="2:42" s="3" customFormat="1" ht="30" customHeight="1" x14ac:dyDescent="0.3">
      <c r="B13" s="62" t="s">
        <v>24</v>
      </c>
      <c r="C13" s="62"/>
      <c r="D13" s="62"/>
      <c r="G13" s="24"/>
      <c r="H13" s="24"/>
      <c r="I13" s="24"/>
      <c r="J13" s="24"/>
      <c r="M13" s="19"/>
      <c r="N13" s="17"/>
      <c r="O13" s="19"/>
      <c r="T13" s="35"/>
      <c r="U13" s="23" t="s">
        <v>23</v>
      </c>
      <c r="Z13" s="12"/>
      <c r="AB13" s="19"/>
      <c r="AC13" s="17"/>
      <c r="AD13" s="19"/>
      <c r="AE13" s="13"/>
    </row>
    <row r="14" spans="2:42" s="3" customFormat="1" ht="30" customHeight="1" x14ac:dyDescent="0.3">
      <c r="B14" s="62" t="s">
        <v>26</v>
      </c>
      <c r="C14" s="62"/>
      <c r="D14" s="62"/>
      <c r="E14" s="62"/>
      <c r="G14" s="41"/>
      <c r="H14" s="41"/>
      <c r="I14" s="41"/>
      <c r="J14" s="41"/>
      <c r="L14" s="3" t="s">
        <v>94</v>
      </c>
      <c r="M14" s="19"/>
      <c r="N14" s="17"/>
      <c r="O14" s="19"/>
      <c r="T14" s="35"/>
      <c r="U14" s="23" t="s">
        <v>25</v>
      </c>
      <c r="Z14" s="12"/>
      <c r="AB14" s="19"/>
      <c r="AC14" s="17"/>
      <c r="AD14" s="19"/>
      <c r="AE14" s="13"/>
      <c r="AG14" s="15"/>
      <c r="AH14" s="52"/>
      <c r="AI14" s="52"/>
      <c r="AJ14" s="52"/>
      <c r="AK14" s="52"/>
      <c r="AL14" s="52"/>
      <c r="AM14" s="52"/>
      <c r="AN14" s="52"/>
      <c r="AO14" s="52"/>
      <c r="AP14" s="52"/>
    </row>
    <row r="15" spans="2:42" s="3" customFormat="1" ht="30" customHeight="1" x14ac:dyDescent="0.3">
      <c r="C15" s="58"/>
      <c r="D15" s="58"/>
      <c r="G15" s="73" t="s">
        <v>28</v>
      </c>
      <c r="H15" s="73"/>
      <c r="I15" s="73" t="s">
        <v>29</v>
      </c>
      <c r="J15" s="73"/>
      <c r="L15" s="3" t="s">
        <v>92</v>
      </c>
      <c r="M15" s="19"/>
      <c r="N15" s="17"/>
      <c r="O15" s="19"/>
      <c r="S15" s="4"/>
      <c r="T15" s="35"/>
      <c r="U15" s="23" t="s">
        <v>27</v>
      </c>
      <c r="Z15" s="12"/>
      <c r="AB15" s="19"/>
      <c r="AC15" s="17"/>
      <c r="AD15" s="19"/>
      <c r="AE15" s="13"/>
    </row>
    <row r="16" spans="2:42" s="3" customFormat="1" ht="30" customHeight="1" x14ac:dyDescent="0.3">
      <c r="C16" s="58"/>
      <c r="D16" s="58"/>
      <c r="M16" s="19"/>
      <c r="N16" s="17"/>
      <c r="O16" s="19"/>
      <c r="T16" s="35"/>
      <c r="U16" s="23" t="s">
        <v>31</v>
      </c>
      <c r="Z16" s="12"/>
      <c r="AB16" s="19"/>
      <c r="AC16" s="17"/>
      <c r="AD16" s="19"/>
      <c r="AE16" s="13"/>
      <c r="AG16" s="15"/>
      <c r="AH16" s="52"/>
      <c r="AI16" s="52"/>
      <c r="AJ16" s="52"/>
      <c r="AK16" s="52"/>
      <c r="AL16" s="52"/>
      <c r="AM16" s="52"/>
      <c r="AN16" s="52"/>
      <c r="AO16" s="52"/>
      <c r="AP16" s="52"/>
    </row>
    <row r="17" spans="2:42" s="3" customFormat="1" ht="30" customHeight="1" x14ac:dyDescent="0.3">
      <c r="B17" s="25" t="s">
        <v>72</v>
      </c>
      <c r="C17" s="25"/>
      <c r="D17" s="67"/>
      <c r="E17" s="67"/>
      <c r="F17" s="67"/>
      <c r="G17" s="67"/>
      <c r="H17" s="67"/>
      <c r="I17" s="67"/>
      <c r="J17" s="67"/>
      <c r="M17" s="19"/>
      <c r="N17" s="17"/>
      <c r="O17" s="19"/>
      <c r="T17" s="35"/>
      <c r="U17" s="23" t="s">
        <v>33</v>
      </c>
      <c r="Z17" s="12"/>
      <c r="AB17" s="19"/>
      <c r="AC17" s="17"/>
      <c r="AD17" s="19"/>
      <c r="AE17" s="13"/>
    </row>
    <row r="18" spans="2:42" s="3" customFormat="1" ht="30" customHeight="1" x14ac:dyDescent="0.3">
      <c r="B18" s="62" t="s">
        <v>37</v>
      </c>
      <c r="C18" s="62"/>
      <c r="D18" s="68"/>
      <c r="E18" s="68"/>
      <c r="F18" s="68"/>
      <c r="G18" s="68"/>
      <c r="H18" s="68"/>
      <c r="I18" s="68"/>
      <c r="J18" s="68"/>
      <c r="L18" s="3" t="s">
        <v>30</v>
      </c>
      <c r="M18" s="19"/>
      <c r="N18" s="17"/>
      <c r="O18" s="19"/>
      <c r="S18" s="26"/>
      <c r="T18" s="35"/>
      <c r="U18" s="23" t="s">
        <v>35</v>
      </c>
      <c r="Z18" s="12"/>
      <c r="AB18" s="19"/>
      <c r="AC18" s="17"/>
      <c r="AD18" s="19"/>
      <c r="AE18" s="13"/>
      <c r="AG18" s="15"/>
      <c r="AH18" s="52"/>
      <c r="AI18" s="52"/>
      <c r="AJ18" s="52"/>
      <c r="AK18" s="52"/>
      <c r="AL18" s="52"/>
      <c r="AM18" s="52"/>
      <c r="AN18" s="52"/>
      <c r="AO18" s="52"/>
      <c r="AP18" s="52"/>
    </row>
    <row r="19" spans="2:42" s="3" customFormat="1" ht="30" customHeight="1" x14ac:dyDescent="0.3">
      <c r="B19" s="62" t="s">
        <v>10</v>
      </c>
      <c r="C19" s="62"/>
      <c r="D19" s="68"/>
      <c r="E19" s="68"/>
      <c r="F19" s="68"/>
      <c r="G19" s="68"/>
      <c r="H19" s="68"/>
      <c r="I19" s="68"/>
      <c r="J19" s="68"/>
      <c r="L19" s="3" t="s">
        <v>32</v>
      </c>
      <c r="M19" s="19"/>
      <c r="N19" s="17"/>
      <c r="O19" s="19"/>
      <c r="S19" s="26"/>
      <c r="T19" s="35"/>
      <c r="U19" s="23" t="s">
        <v>36</v>
      </c>
      <c r="Z19" s="12"/>
      <c r="AB19" s="19"/>
      <c r="AC19" s="17"/>
      <c r="AD19" s="19"/>
      <c r="AE19" s="13"/>
    </row>
    <row r="20" spans="2:42" s="3" customFormat="1" ht="30" customHeight="1" x14ac:dyDescent="0.3">
      <c r="B20" s="62" t="s">
        <v>13</v>
      </c>
      <c r="C20" s="62"/>
      <c r="D20" s="68"/>
      <c r="E20" s="68"/>
      <c r="F20" s="68"/>
      <c r="G20" s="68"/>
      <c r="H20" s="68"/>
      <c r="I20" s="68"/>
      <c r="J20" s="68"/>
      <c r="L20" s="3" t="s">
        <v>34</v>
      </c>
      <c r="M20" s="19"/>
      <c r="N20" s="17"/>
      <c r="O20" s="19"/>
      <c r="T20" s="35"/>
      <c r="U20" s="23" t="s">
        <v>39</v>
      </c>
      <c r="Z20" s="12"/>
      <c r="AB20" s="19"/>
      <c r="AC20" s="17"/>
      <c r="AD20" s="19"/>
      <c r="AE20" s="13"/>
    </row>
    <row r="21" spans="2:42" s="3" customFormat="1" ht="30" customHeight="1" x14ac:dyDescent="0.3">
      <c r="B21" s="18"/>
      <c r="C21" s="18"/>
      <c r="D21" s="17"/>
      <c r="F21" s="17"/>
      <c r="G21" s="17"/>
      <c r="H21" s="17"/>
      <c r="L21" s="3" t="s">
        <v>93</v>
      </c>
      <c r="M21" s="19"/>
      <c r="N21" s="17"/>
      <c r="O21" s="19"/>
      <c r="T21" s="35"/>
      <c r="U21" s="23" t="s">
        <v>41</v>
      </c>
      <c r="Z21" s="12"/>
      <c r="AB21" s="19"/>
      <c r="AC21" s="17"/>
      <c r="AD21" s="19"/>
      <c r="AE21" s="13"/>
    </row>
    <row r="22" spans="2:42" s="3" customFormat="1" ht="30" customHeight="1" thickBot="1" x14ac:dyDescent="0.35">
      <c r="B22" s="74" t="s">
        <v>43</v>
      </c>
      <c r="C22" s="74"/>
      <c r="D22" s="67"/>
      <c r="E22" s="67"/>
      <c r="F22" s="67"/>
      <c r="G22" s="67"/>
      <c r="H22" s="67"/>
      <c r="I22" s="67"/>
      <c r="J22" s="67"/>
      <c r="L22" s="3" t="s">
        <v>38</v>
      </c>
      <c r="M22" s="16">
        <f>SUM(M5:M21)</f>
        <v>0</v>
      </c>
      <c r="N22" s="17"/>
      <c r="O22" s="19">
        <f>SUM(O5:O21)</f>
        <v>0</v>
      </c>
      <c r="S22" s="48"/>
      <c r="T22" s="44"/>
      <c r="U22" s="44"/>
      <c r="V22" s="44"/>
      <c r="W22" s="44"/>
      <c r="X22" s="44"/>
      <c r="Z22" s="12"/>
      <c r="AB22" s="19"/>
      <c r="AC22" s="17"/>
      <c r="AD22" s="19"/>
      <c r="AE22" s="13"/>
      <c r="AG22" s="15"/>
      <c r="AH22" s="52"/>
      <c r="AI22" s="52"/>
      <c r="AJ22" s="52"/>
      <c r="AK22" s="52"/>
      <c r="AL22" s="52"/>
      <c r="AM22" s="52"/>
      <c r="AN22" s="52"/>
      <c r="AO22" s="52"/>
      <c r="AP22" s="52"/>
    </row>
    <row r="23" spans="2:42" s="3" customFormat="1" ht="30" customHeight="1" x14ac:dyDescent="0.3">
      <c r="B23" s="62" t="s">
        <v>37</v>
      </c>
      <c r="C23" s="62"/>
      <c r="D23" s="68"/>
      <c r="E23" s="68"/>
      <c r="F23" s="68"/>
      <c r="G23" s="68"/>
      <c r="H23" s="68"/>
      <c r="I23" s="68"/>
      <c r="J23" s="68"/>
      <c r="L23" s="4" t="s">
        <v>40</v>
      </c>
      <c r="M23" s="70">
        <f>M22+O22</f>
        <v>0</v>
      </c>
      <c r="N23" s="70"/>
      <c r="O23" s="70"/>
      <c r="S23" s="49" t="s">
        <v>80</v>
      </c>
      <c r="T23" s="49"/>
      <c r="U23" s="49"/>
      <c r="V23" s="49"/>
      <c r="W23" s="49"/>
      <c r="X23" s="49"/>
      <c r="Z23" s="12"/>
      <c r="AB23" s="19"/>
      <c r="AC23" s="17"/>
      <c r="AD23" s="19"/>
      <c r="AE23" s="13"/>
    </row>
    <row r="24" spans="2:42" s="3" customFormat="1" ht="30" customHeight="1" x14ac:dyDescent="0.3">
      <c r="B24" s="62" t="s">
        <v>10</v>
      </c>
      <c r="C24" s="62"/>
      <c r="D24" s="68"/>
      <c r="E24" s="68"/>
      <c r="F24" s="68"/>
      <c r="G24" s="68"/>
      <c r="H24" s="68"/>
      <c r="I24" s="68"/>
      <c r="J24" s="68"/>
      <c r="M24" s="27"/>
      <c r="N24" s="17"/>
      <c r="O24" s="27"/>
      <c r="S24" s="50" t="s">
        <v>81</v>
      </c>
      <c r="T24" s="50"/>
      <c r="U24" s="50"/>
      <c r="V24" s="50"/>
      <c r="W24" s="50"/>
      <c r="X24" s="43"/>
      <c r="Z24" s="12"/>
      <c r="AB24" s="19"/>
      <c r="AC24" s="17"/>
      <c r="AD24" s="19"/>
      <c r="AE24" s="13"/>
    </row>
    <row r="25" spans="2:42" s="3" customFormat="1" ht="30" customHeight="1" x14ac:dyDescent="0.3">
      <c r="B25" s="62" t="s">
        <v>13</v>
      </c>
      <c r="C25" s="62"/>
      <c r="D25" s="68"/>
      <c r="E25" s="68"/>
      <c r="F25" s="68"/>
      <c r="G25" s="68"/>
      <c r="H25" s="68"/>
      <c r="I25" s="68"/>
      <c r="J25" s="68"/>
      <c r="L25" s="3" t="s">
        <v>42</v>
      </c>
      <c r="M25" s="16"/>
      <c r="N25" s="17"/>
      <c r="O25" s="16"/>
      <c r="S25" s="75" t="s">
        <v>82</v>
      </c>
      <c r="T25" s="75"/>
      <c r="U25" s="75"/>
      <c r="V25" s="75"/>
      <c r="W25" s="75"/>
      <c r="X25" s="75"/>
      <c r="Z25" s="12"/>
      <c r="AB25" s="19"/>
      <c r="AC25" s="17"/>
      <c r="AD25" s="19"/>
      <c r="AE25" s="13"/>
      <c r="AG25" s="15"/>
      <c r="AH25" s="52"/>
      <c r="AI25" s="52"/>
      <c r="AJ25" s="52"/>
      <c r="AK25" s="52"/>
      <c r="AL25" s="52"/>
      <c r="AM25" s="52"/>
      <c r="AN25" s="52"/>
      <c r="AO25" s="52"/>
      <c r="AP25" s="52"/>
    </row>
    <row r="26" spans="2:42" s="3" customFormat="1" ht="30" customHeight="1" x14ac:dyDescent="0.3">
      <c r="M26" s="19"/>
      <c r="N26" s="17"/>
      <c r="O26" s="19"/>
      <c r="S26" s="50" t="s">
        <v>83</v>
      </c>
      <c r="T26" s="50"/>
      <c r="U26" s="50"/>
      <c r="V26" s="50"/>
      <c r="W26" s="50"/>
      <c r="X26" s="43"/>
      <c r="Z26" s="12"/>
      <c r="AB26" s="19"/>
      <c r="AC26" s="17"/>
      <c r="AD26" s="19"/>
      <c r="AE26" s="13"/>
    </row>
    <row r="27" spans="2:42" s="3" customFormat="1" ht="30" customHeight="1" x14ac:dyDescent="0.3">
      <c r="B27" s="74" t="s">
        <v>46</v>
      </c>
      <c r="C27" s="74"/>
      <c r="D27" s="67"/>
      <c r="E27" s="67"/>
      <c r="F27" s="67"/>
      <c r="G27" s="67"/>
      <c r="H27" s="67"/>
      <c r="I27" s="67"/>
      <c r="J27" s="67"/>
      <c r="M27" s="19"/>
      <c r="N27" s="17"/>
      <c r="O27" s="19"/>
      <c r="S27" s="50" t="s">
        <v>84</v>
      </c>
      <c r="T27" s="50"/>
      <c r="U27" s="50"/>
      <c r="V27" s="50"/>
      <c r="W27" s="50"/>
      <c r="X27" s="43"/>
      <c r="Z27" s="12"/>
      <c r="AB27" s="19"/>
      <c r="AC27" s="17"/>
      <c r="AD27" s="19"/>
      <c r="AE27" s="13"/>
      <c r="AG27" s="15"/>
      <c r="AH27" s="52"/>
      <c r="AI27" s="52"/>
      <c r="AJ27" s="52"/>
      <c r="AK27" s="52"/>
      <c r="AL27" s="52"/>
      <c r="AM27" s="52"/>
      <c r="AN27" s="52"/>
      <c r="AO27" s="52"/>
      <c r="AP27" s="52"/>
    </row>
    <row r="28" spans="2:42" s="3" customFormat="1" ht="30" customHeight="1" x14ac:dyDescent="0.3">
      <c r="B28" s="62" t="s">
        <v>37</v>
      </c>
      <c r="C28" s="62"/>
      <c r="D28" s="68"/>
      <c r="E28" s="68"/>
      <c r="F28" s="68"/>
      <c r="G28" s="68"/>
      <c r="H28" s="68"/>
      <c r="I28" s="68"/>
      <c r="J28" s="68"/>
      <c r="M28" s="19"/>
      <c r="N28" s="17"/>
      <c r="O28" s="19"/>
      <c r="S28" s="24"/>
      <c r="T28" s="24"/>
      <c r="U28" s="24"/>
      <c r="V28" s="24"/>
      <c r="W28" s="24"/>
      <c r="X28" s="24"/>
      <c r="Z28" s="12"/>
      <c r="AB28" s="19"/>
      <c r="AC28" s="17"/>
      <c r="AD28" s="19"/>
      <c r="AE28" s="13"/>
    </row>
    <row r="29" spans="2:42" s="3" customFormat="1" ht="30" customHeight="1" x14ac:dyDescent="0.3">
      <c r="B29" s="62" t="s">
        <v>10</v>
      </c>
      <c r="C29" s="62"/>
      <c r="D29" s="68"/>
      <c r="E29" s="68"/>
      <c r="F29" s="68"/>
      <c r="G29" s="68"/>
      <c r="H29" s="68"/>
      <c r="I29" s="68"/>
      <c r="J29" s="68"/>
      <c r="M29" s="19"/>
      <c r="N29" s="17"/>
      <c r="O29" s="19"/>
      <c r="Q29" s="17" t="s">
        <v>48</v>
      </c>
      <c r="S29" s="73" t="s">
        <v>45</v>
      </c>
      <c r="T29" s="73"/>
      <c r="U29" s="73"/>
      <c r="V29" s="73"/>
      <c r="W29" s="73"/>
      <c r="X29" s="73"/>
      <c r="Z29" s="12"/>
      <c r="AB29" s="19"/>
      <c r="AC29" s="17"/>
      <c r="AD29" s="19"/>
      <c r="AE29" s="13"/>
    </row>
    <row r="30" spans="2:42" s="3" customFormat="1" ht="30" customHeight="1" x14ac:dyDescent="0.3">
      <c r="B30" s="62" t="s">
        <v>13</v>
      </c>
      <c r="C30" s="62"/>
      <c r="D30" s="68"/>
      <c r="E30" s="68"/>
      <c r="F30" s="68"/>
      <c r="G30" s="68"/>
      <c r="H30" s="68"/>
      <c r="I30" s="68"/>
      <c r="J30" s="68"/>
      <c r="L30" s="3" t="s">
        <v>44</v>
      </c>
      <c r="M30" s="19">
        <f>SUM(M25:M29)</f>
        <v>0</v>
      </c>
      <c r="N30" s="17"/>
      <c r="O30" s="19">
        <f>SUM(O25:O29)</f>
        <v>0</v>
      </c>
      <c r="Q30" s="17" t="s">
        <v>51</v>
      </c>
      <c r="S30" s="24"/>
      <c r="T30" s="24"/>
      <c r="U30" s="24"/>
      <c r="V30" s="24"/>
      <c r="W30" s="24"/>
      <c r="X30" s="24"/>
      <c r="Z30" s="12"/>
      <c r="AB30" s="19"/>
      <c r="AC30" s="17"/>
      <c r="AD30" s="19"/>
      <c r="AE30" s="13"/>
    </row>
    <row r="31" spans="2:42" s="3" customFormat="1" ht="30" customHeight="1" thickBot="1" x14ac:dyDescent="0.35">
      <c r="L31" s="4" t="s">
        <v>47</v>
      </c>
      <c r="M31" s="70">
        <f>M30+O30+AB39</f>
        <v>0</v>
      </c>
      <c r="N31" s="70"/>
      <c r="O31" s="70"/>
      <c r="P31" s="28">
        <f>IF(Q31="Y",2%,0)</f>
        <v>0</v>
      </c>
      <c r="Q31" s="29" t="s">
        <v>53</v>
      </c>
      <c r="S31" s="58" t="s">
        <v>49</v>
      </c>
      <c r="T31" s="58"/>
      <c r="U31" s="58"/>
      <c r="V31" s="58"/>
      <c r="W31" s="58"/>
      <c r="X31" s="58"/>
      <c r="Z31" s="12"/>
      <c r="AB31" s="19"/>
      <c r="AC31" s="17"/>
      <c r="AD31" s="19"/>
      <c r="AE31" s="13"/>
    </row>
    <row r="32" spans="2:42" s="3" customFormat="1" ht="30" customHeight="1" thickTop="1" x14ac:dyDescent="0.3">
      <c r="B32" s="31"/>
      <c r="C32" s="32"/>
      <c r="D32" s="32"/>
      <c r="E32" s="32"/>
      <c r="F32" s="32"/>
      <c r="G32" s="32"/>
      <c r="H32" s="8"/>
      <c r="I32" s="8"/>
      <c r="J32" s="9"/>
      <c r="M32" s="27"/>
      <c r="N32" s="17"/>
      <c r="O32" s="27"/>
      <c r="S32" s="24"/>
      <c r="T32" s="24"/>
      <c r="U32" s="24"/>
      <c r="V32" s="24"/>
      <c r="W32" s="24"/>
      <c r="X32" s="24"/>
      <c r="Z32" s="12"/>
      <c r="AB32" s="19"/>
      <c r="AC32" s="17"/>
      <c r="AD32" s="19"/>
      <c r="AE32" s="13"/>
    </row>
    <row r="33" spans="2:43" s="3" customFormat="1" ht="30" customHeight="1" x14ac:dyDescent="0.3">
      <c r="B33" s="59" t="s">
        <v>56</v>
      </c>
      <c r="C33" s="60"/>
      <c r="D33" s="60"/>
      <c r="E33" s="60"/>
      <c r="F33" s="60"/>
      <c r="G33" s="60"/>
      <c r="H33" s="60"/>
      <c r="I33" s="60"/>
      <c r="J33" s="61"/>
      <c r="L33" s="4" t="s">
        <v>50</v>
      </c>
      <c r="M33" s="70">
        <f>M23+M31</f>
        <v>0</v>
      </c>
      <c r="N33" s="70"/>
      <c r="O33" s="70"/>
      <c r="S33" s="73" t="s">
        <v>54</v>
      </c>
      <c r="T33" s="73"/>
      <c r="U33" s="73"/>
      <c r="V33" s="73"/>
      <c r="W33" s="73"/>
      <c r="X33" s="73"/>
      <c r="Z33" s="12"/>
      <c r="AB33" s="19"/>
      <c r="AC33" s="17"/>
      <c r="AD33" s="19"/>
      <c r="AE33" s="13"/>
    </row>
    <row r="34" spans="2:43" s="3" customFormat="1" ht="30" customHeight="1" x14ac:dyDescent="0.3">
      <c r="B34" s="12"/>
      <c r="C34" s="42"/>
      <c r="D34" s="62" t="s">
        <v>75</v>
      </c>
      <c r="E34" s="62"/>
      <c r="F34" s="62"/>
      <c r="G34" s="62"/>
      <c r="H34" s="62"/>
      <c r="I34" s="62"/>
      <c r="J34" s="13"/>
      <c r="L34" s="3" t="s">
        <v>52</v>
      </c>
      <c r="M34" s="72">
        <f>M33*P31</f>
        <v>0</v>
      </c>
      <c r="N34" s="72"/>
      <c r="O34" s="72"/>
      <c r="S34" s="24"/>
      <c r="T34" s="24"/>
      <c r="V34" s="24"/>
      <c r="W34" s="24"/>
      <c r="X34" s="24"/>
      <c r="Z34" s="12"/>
      <c r="AB34" s="19"/>
      <c r="AC34" s="17"/>
      <c r="AD34" s="19"/>
      <c r="AE34" s="13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2:43" s="3" customFormat="1" ht="30" customHeight="1" x14ac:dyDescent="0.3">
      <c r="B35" s="12"/>
      <c r="C35" s="42"/>
      <c r="D35" s="3" t="s">
        <v>76</v>
      </c>
      <c r="J35" s="13"/>
      <c r="L35" s="4" t="s">
        <v>55</v>
      </c>
      <c r="M35" s="72">
        <f>M33-M34</f>
        <v>0</v>
      </c>
      <c r="N35" s="72"/>
      <c r="O35" s="72"/>
      <c r="S35" s="73" t="s">
        <v>57</v>
      </c>
      <c r="T35" s="73"/>
      <c r="V35" s="73" t="s">
        <v>58</v>
      </c>
      <c r="W35" s="73"/>
      <c r="X35" s="73"/>
      <c r="Z35" s="12"/>
      <c r="AB35" s="19"/>
      <c r="AC35" s="17"/>
      <c r="AD35" s="19"/>
      <c r="AE35" s="13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2:43" s="3" customFormat="1" ht="30" customHeight="1" x14ac:dyDescent="0.3">
      <c r="B36" s="12"/>
      <c r="C36" s="42"/>
      <c r="D36" s="62" t="s">
        <v>77</v>
      </c>
      <c r="E36" s="62"/>
      <c r="F36" s="62"/>
      <c r="G36" s="62"/>
      <c r="H36" s="62"/>
      <c r="I36" s="62"/>
      <c r="J36" s="13"/>
      <c r="M36" s="27"/>
      <c r="O36" s="27"/>
      <c r="S36" s="24"/>
      <c r="T36" s="24"/>
      <c r="U36" s="24"/>
      <c r="V36" s="24"/>
      <c r="W36" s="24"/>
      <c r="X36" s="24"/>
      <c r="Z36" s="30"/>
      <c r="AA36" s="17"/>
      <c r="AB36" s="19"/>
      <c r="AC36" s="17"/>
      <c r="AD36" s="19"/>
      <c r="AE36" s="13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2:43" s="3" customFormat="1" ht="30" customHeight="1" thickBot="1" x14ac:dyDescent="0.35">
      <c r="B37" s="12"/>
      <c r="C37" s="42"/>
      <c r="I37" s="20"/>
      <c r="J37" s="37"/>
      <c r="L37" s="4" t="s">
        <v>59</v>
      </c>
      <c r="M37" s="70" t="e">
        <f>(M31/M33)*100</f>
        <v>#DIV/0!</v>
      </c>
      <c r="N37" s="70"/>
      <c r="O37" s="70"/>
      <c r="S37" s="73" t="s">
        <v>61</v>
      </c>
      <c r="T37" s="73"/>
      <c r="U37" s="73"/>
      <c r="V37" s="73"/>
      <c r="W37" s="73"/>
      <c r="X37" s="73"/>
      <c r="Z37" s="30"/>
      <c r="AA37" s="17"/>
      <c r="AB37" s="51"/>
      <c r="AC37" s="17"/>
      <c r="AD37" s="51"/>
      <c r="AE37" s="13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2:43" s="3" customFormat="1" ht="30" customHeight="1" thickTop="1" x14ac:dyDescent="0.3">
      <c r="B38" s="31"/>
      <c r="C38" s="32"/>
      <c r="D38" s="32"/>
      <c r="E38" s="32"/>
      <c r="F38" s="32"/>
      <c r="G38" s="32"/>
      <c r="H38" s="8"/>
      <c r="I38" s="8"/>
      <c r="J38" s="9"/>
      <c r="L38" s="3" t="s">
        <v>60</v>
      </c>
      <c r="M38" s="27"/>
      <c r="O38" s="27"/>
      <c r="X38" s="5"/>
      <c r="Z38" s="71" t="s">
        <v>66</v>
      </c>
      <c r="AA38" s="65"/>
      <c r="AB38" s="16">
        <f>SUM(AB4:AB36)</f>
        <v>0</v>
      </c>
      <c r="AC38" s="17"/>
      <c r="AD38" s="16">
        <f>SUM(AD4:AD36)</f>
        <v>0</v>
      </c>
      <c r="AE38" s="13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2:43" s="3" customFormat="1" ht="30" customHeight="1" x14ac:dyDescent="0.3">
      <c r="B39" s="33"/>
      <c r="C39" s="58" t="s">
        <v>73</v>
      </c>
      <c r="D39" s="58"/>
      <c r="E39" s="58"/>
      <c r="F39" s="58"/>
      <c r="G39" s="58"/>
      <c r="H39" s="58"/>
      <c r="I39" s="58"/>
      <c r="J39" s="13"/>
      <c r="L39" s="4" t="s">
        <v>62</v>
      </c>
      <c r="M39" s="70"/>
      <c r="N39" s="70"/>
      <c r="O39" s="70"/>
      <c r="S39" s="57" t="s">
        <v>63</v>
      </c>
      <c r="T39" s="57"/>
      <c r="U39" s="57"/>
      <c r="V39" s="57"/>
      <c r="W39" s="57"/>
      <c r="X39" s="17"/>
      <c r="Z39" s="53" t="s">
        <v>86</v>
      </c>
      <c r="AA39" s="54"/>
      <c r="AB39" s="70">
        <f>AB38+AD38</f>
        <v>0</v>
      </c>
      <c r="AC39" s="70"/>
      <c r="AD39" s="70"/>
      <c r="AE39" s="13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2:43" s="3" customFormat="1" ht="30" customHeight="1" thickBot="1" x14ac:dyDescent="0.35">
      <c r="B40" s="12"/>
      <c r="C40" s="58" t="s">
        <v>67</v>
      </c>
      <c r="D40" s="58"/>
      <c r="E40" s="58"/>
      <c r="F40" s="58"/>
      <c r="G40" s="58"/>
      <c r="H40" s="58"/>
      <c r="I40" s="58"/>
      <c r="J40" s="13"/>
      <c r="L40" s="4" t="s">
        <v>64</v>
      </c>
      <c r="M40" s="72"/>
      <c r="N40" s="72"/>
      <c r="O40" s="72"/>
      <c r="S40" s="16">
        <f>M35+M40</f>
        <v>0</v>
      </c>
      <c r="T40" s="34" t="s">
        <v>68</v>
      </c>
      <c r="U40" s="11">
        <v>2.54</v>
      </c>
      <c r="V40" s="17" t="s">
        <v>69</v>
      </c>
      <c r="W40" s="16">
        <f>S40/2.54</f>
        <v>0</v>
      </c>
      <c r="X40" s="17"/>
      <c r="Z40" s="55"/>
      <c r="AA40" s="56"/>
      <c r="AB40" s="20"/>
      <c r="AC40" s="20"/>
      <c r="AD40" s="20"/>
      <c r="AE40" s="37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2:43" s="3" customFormat="1" ht="30" customHeight="1" thickTop="1" x14ac:dyDescent="0.3">
      <c r="B41" s="12"/>
      <c r="C41" s="58" t="s">
        <v>70</v>
      </c>
      <c r="D41" s="58"/>
      <c r="E41" s="58"/>
      <c r="F41" s="58"/>
      <c r="G41" s="58"/>
      <c r="H41" s="58"/>
      <c r="I41" s="58"/>
      <c r="J41" s="13"/>
      <c r="L41" s="4" t="s">
        <v>65</v>
      </c>
      <c r="M41" s="72"/>
      <c r="N41" s="72"/>
      <c r="O41" s="72"/>
      <c r="P41" s="39"/>
      <c r="Q41" s="39"/>
      <c r="S41" s="69" t="s">
        <v>71</v>
      </c>
      <c r="T41" s="69"/>
      <c r="W41" s="69" t="s">
        <v>85</v>
      </c>
      <c r="X41" s="69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2:43" s="3" customFormat="1" ht="30" customHeight="1" thickBot="1" x14ac:dyDescent="0.35">
      <c r="B42" s="36"/>
      <c r="C42" s="20"/>
      <c r="D42" s="38"/>
      <c r="E42" s="20"/>
      <c r="F42" s="20"/>
      <c r="G42" s="20"/>
      <c r="H42" s="20"/>
      <c r="I42" s="20"/>
      <c r="J42" s="37"/>
      <c r="S42" s="69"/>
      <c r="T42" s="69"/>
      <c r="W42" s="69"/>
      <c r="X42" s="69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2:43" s="3" customFormat="1" ht="17.45" customHeight="1" thickTop="1" x14ac:dyDescent="0.3">
      <c r="X43" s="18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2:43" ht="18.75" x14ac:dyDescent="0.3">
      <c r="B44" s="3"/>
      <c r="C44" s="3"/>
      <c r="D44" s="3"/>
      <c r="E44" s="3"/>
      <c r="F44" s="3"/>
      <c r="G44" s="3"/>
      <c r="H44" s="3"/>
      <c r="I44" s="3"/>
      <c r="J44" s="3"/>
      <c r="L44" s="39"/>
      <c r="M44" s="39"/>
      <c r="N44" s="3"/>
      <c r="O44" s="39"/>
      <c r="X44" s="3"/>
    </row>
    <row r="45" spans="2:43" ht="18.75" x14ac:dyDescent="0.3">
      <c r="L45" s="40"/>
      <c r="M45" s="3"/>
      <c r="N45" s="3"/>
      <c r="O45" s="3"/>
      <c r="X45" s="3"/>
    </row>
    <row r="46" spans="2:43" ht="18.75" x14ac:dyDescent="0.3">
      <c r="L46" s="3"/>
      <c r="M46" s="3"/>
      <c r="N46" s="3"/>
      <c r="O46" s="3"/>
    </row>
    <row r="50" spans="16:25" x14ac:dyDescent="0.25">
      <c r="P50" s="2"/>
    </row>
    <row r="51" spans="16:25" x14ac:dyDescent="0.25">
      <c r="P51" s="2"/>
    </row>
    <row r="52" spans="16:25" x14ac:dyDescent="0.25">
      <c r="Q52" s="2"/>
    </row>
    <row r="53" spans="16:25" x14ac:dyDescent="0.25">
      <c r="Q53" s="2"/>
      <c r="S53" s="2"/>
      <c r="T53" s="2"/>
      <c r="U53" s="2"/>
      <c r="V53" s="2"/>
      <c r="W53" s="2"/>
      <c r="Y53" s="2"/>
    </row>
    <row r="54" spans="16:25" x14ac:dyDescent="0.25">
      <c r="S54" s="2"/>
      <c r="T54" s="2"/>
      <c r="U54" s="2"/>
      <c r="V54" s="2"/>
      <c r="W54" s="2"/>
      <c r="Y54" s="2"/>
    </row>
    <row r="55" spans="16:25" x14ac:dyDescent="0.25">
      <c r="X55" s="2"/>
    </row>
    <row r="56" spans="16:25" x14ac:dyDescent="0.25">
      <c r="X56" s="2"/>
    </row>
  </sheetData>
  <mergeCells count="81">
    <mergeCell ref="E4:J4"/>
    <mergeCell ref="E5:J5"/>
    <mergeCell ref="T2:X2"/>
    <mergeCell ref="S1:X1"/>
    <mergeCell ref="G10:H10"/>
    <mergeCell ref="S10:W10"/>
    <mergeCell ref="E8:J8"/>
    <mergeCell ref="T8:X8"/>
    <mergeCell ref="E6:J6"/>
    <mergeCell ref="E7:J7"/>
    <mergeCell ref="B14:E14"/>
    <mergeCell ref="C15:D15"/>
    <mergeCell ref="G15:H15"/>
    <mergeCell ref="I15:J15"/>
    <mergeCell ref="G11:H11"/>
    <mergeCell ref="B13:D13"/>
    <mergeCell ref="M23:O23"/>
    <mergeCell ref="D18:J18"/>
    <mergeCell ref="D19:J19"/>
    <mergeCell ref="C16:D16"/>
    <mergeCell ref="D17:J17"/>
    <mergeCell ref="B20:C20"/>
    <mergeCell ref="B22:C22"/>
    <mergeCell ref="D20:J20"/>
    <mergeCell ref="B18:C18"/>
    <mergeCell ref="B19:C19"/>
    <mergeCell ref="B25:C25"/>
    <mergeCell ref="B27:C27"/>
    <mergeCell ref="M31:O31"/>
    <mergeCell ref="S25:X25"/>
    <mergeCell ref="B23:C23"/>
    <mergeCell ref="B24:C24"/>
    <mergeCell ref="B28:C28"/>
    <mergeCell ref="B29:C29"/>
    <mergeCell ref="M33:O33"/>
    <mergeCell ref="D29:J29"/>
    <mergeCell ref="S29:X29"/>
    <mergeCell ref="M34:O34"/>
    <mergeCell ref="M35:O35"/>
    <mergeCell ref="S35:T35"/>
    <mergeCell ref="D30:J30"/>
    <mergeCell ref="S31:X31"/>
    <mergeCell ref="AB39:AD39"/>
    <mergeCell ref="C39:I39"/>
    <mergeCell ref="C40:I40"/>
    <mergeCell ref="W41:X42"/>
    <mergeCell ref="Z38:AA38"/>
    <mergeCell ref="M41:O41"/>
    <mergeCell ref="S39:W39"/>
    <mergeCell ref="D28:J28"/>
    <mergeCell ref="S41:T42"/>
    <mergeCell ref="B3:E3"/>
    <mergeCell ref="B4:D4"/>
    <mergeCell ref="B5:D5"/>
    <mergeCell ref="B6:D6"/>
    <mergeCell ref="B7:D7"/>
    <mergeCell ref="B8:D8"/>
    <mergeCell ref="F3:J3"/>
    <mergeCell ref="M40:O40"/>
    <mergeCell ref="S37:X37"/>
    <mergeCell ref="M37:O37"/>
    <mergeCell ref="M39:O39"/>
    <mergeCell ref="S33:X33"/>
    <mergeCell ref="V35:X35"/>
    <mergeCell ref="B30:C30"/>
    <mergeCell ref="Z39:AA40"/>
    <mergeCell ref="L2:O2"/>
    <mergeCell ref="C41:I41"/>
    <mergeCell ref="B33:J33"/>
    <mergeCell ref="D34:I34"/>
    <mergeCell ref="D36:I36"/>
    <mergeCell ref="T3:X3"/>
    <mergeCell ref="T4:X4"/>
    <mergeCell ref="T5:X5"/>
    <mergeCell ref="T6:X6"/>
    <mergeCell ref="T7:X7"/>
    <mergeCell ref="D22:J22"/>
    <mergeCell ref="D23:J23"/>
    <mergeCell ref="D24:J24"/>
    <mergeCell ref="D25:J25"/>
    <mergeCell ref="D27:J27"/>
  </mergeCells>
  <hyperlinks>
    <hyperlink ref="T7" r:id="rId1" xr:uid="{7866EB4E-DBDD-4D4A-9844-AE755776002F}"/>
    <hyperlink ref="T8" r:id="rId2" xr:uid="{6BD59BD0-ECB3-4609-9C44-AB1BBF29BF2D}"/>
    <hyperlink ref="T7:X7" r:id="rId3" display="trophyrecords@outlook.com" xr:uid="{289F2324-8353-4FB6-8DDE-6B69A2DE2E26}"/>
  </hyperlinks>
  <printOptions verticalCentered="1"/>
  <pageMargins left="0" right="0" top="0" bottom="0" header="0" footer="0"/>
  <pageSetup scale="47" fitToWidth="0" orientation="landscape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Sheet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Trophy Game Records UHHI</dc:creator>
  <cp:lastModifiedBy>Trophy Game Records UHHI</cp:lastModifiedBy>
  <cp:lastPrinted>2025-08-07T17:05:04Z</cp:lastPrinted>
  <dcterms:created xsi:type="dcterms:W3CDTF">2025-08-07T15:36:59Z</dcterms:created>
  <dcterms:modified xsi:type="dcterms:W3CDTF">2025-11-13T13:39:57Z</dcterms:modified>
</cp:coreProperties>
</file>